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3955" windowHeight="9675"/>
  </bookViews>
  <sheets>
    <sheet name="Front" sheetId="2" r:id="rId1"/>
    <sheet name="Calc" sheetId="1" r:id="rId2"/>
  </sheets>
  <calcPr calcId="125725"/>
</workbook>
</file>

<file path=xl/calcChain.xml><?xml version="1.0" encoding="utf-8"?>
<calcChain xmlns="http://schemas.openxmlformats.org/spreadsheetml/2006/main">
  <c r="B23" i="1"/>
  <c r="B45" s="1"/>
  <c r="B69" s="1"/>
  <c r="B96" s="1"/>
  <c r="B118" s="1"/>
  <c r="B22"/>
  <c r="B44" s="1"/>
  <c r="B68" s="1"/>
  <c r="B95" s="1"/>
  <c r="B117" s="1"/>
  <c r="B21"/>
  <c r="B43" s="1"/>
  <c r="B67" s="1"/>
  <c r="B94" s="1"/>
  <c r="B116" s="1"/>
  <c r="B20"/>
  <c r="B42" s="1"/>
  <c r="B66" s="1"/>
  <c r="B93" s="1"/>
  <c r="B115" s="1"/>
  <c r="B19"/>
  <c r="B41" s="1"/>
  <c r="B65" s="1"/>
  <c r="B92" s="1"/>
  <c r="B114" s="1"/>
  <c r="B18"/>
  <c r="B40" s="1"/>
  <c r="B64" s="1"/>
  <c r="B91" s="1"/>
  <c r="B113" s="1"/>
  <c r="B17"/>
  <c r="B39" s="1"/>
  <c r="B63" s="1"/>
  <c r="B90" s="1"/>
  <c r="B112" s="1"/>
  <c r="B16"/>
  <c r="B38" s="1"/>
  <c r="B62" s="1"/>
  <c r="B89" s="1"/>
  <c r="B111" s="1"/>
  <c r="B15"/>
  <c r="B37" s="1"/>
  <c r="B61" s="1"/>
  <c r="B88" s="1"/>
  <c r="B110" s="1"/>
  <c r="B14"/>
  <c r="B36" s="1"/>
  <c r="B60" s="1"/>
  <c r="B87" s="1"/>
  <c r="B109" s="1"/>
  <c r="B13"/>
  <c r="B35" s="1"/>
  <c r="B59" s="1"/>
  <c r="B86" s="1"/>
  <c r="B108" s="1"/>
  <c r="B12"/>
  <c r="B34" s="1"/>
  <c r="B58" s="1"/>
  <c r="B85" s="1"/>
  <c r="B107" s="1"/>
  <c r="B11"/>
  <c r="B33" s="1"/>
  <c r="B57" s="1"/>
  <c r="B84" s="1"/>
  <c r="B106" s="1"/>
  <c r="B10"/>
  <c r="B32" s="1"/>
  <c r="B56" s="1"/>
  <c r="B83" s="1"/>
  <c r="B105" s="1"/>
  <c r="B9"/>
  <c r="B31" s="1"/>
  <c r="B55" s="1"/>
  <c r="B82" s="1"/>
  <c r="B104" s="1"/>
  <c r="B8"/>
  <c r="B30" s="1"/>
  <c r="B54" s="1"/>
  <c r="B81" s="1"/>
  <c r="B103" s="1"/>
  <c r="B7"/>
  <c r="B29" s="1"/>
  <c r="B53" s="1"/>
  <c r="B80" s="1"/>
  <c r="B102" s="1"/>
  <c r="B6"/>
  <c r="B28" s="1"/>
  <c r="B52" s="1"/>
  <c r="B79" s="1"/>
  <c r="B101" s="1"/>
  <c r="B5"/>
  <c r="B27" s="1"/>
  <c r="B51" s="1"/>
  <c r="B78" s="1"/>
  <c r="B100" s="1"/>
  <c r="B4"/>
  <c r="B26" s="1"/>
  <c r="B50" s="1"/>
  <c r="B77" s="1"/>
  <c r="B99" s="1"/>
  <c r="D47"/>
  <c r="E47"/>
  <c r="C47"/>
  <c r="D9" l="1"/>
  <c r="D7"/>
  <c r="D5"/>
  <c r="D8"/>
  <c r="D20"/>
  <c r="C21"/>
  <c r="E23"/>
  <c r="C23"/>
  <c r="E20"/>
  <c r="D21"/>
  <c r="C22"/>
  <c r="D22"/>
  <c r="E22"/>
  <c r="D23"/>
  <c r="E21"/>
  <c r="C20"/>
  <c r="E15"/>
  <c r="C17"/>
  <c r="E19"/>
  <c r="D19"/>
  <c r="D18"/>
  <c r="C19"/>
  <c r="C18"/>
  <c r="E18"/>
  <c r="E16"/>
  <c r="D17"/>
  <c r="E17"/>
  <c r="C15"/>
  <c r="D16"/>
  <c r="C16"/>
  <c r="D15"/>
  <c r="C13"/>
  <c r="C14"/>
  <c r="E14"/>
  <c r="D14"/>
  <c r="C6"/>
  <c r="E8"/>
  <c r="C10"/>
  <c r="E12"/>
  <c r="D13"/>
  <c r="C12"/>
  <c r="D12"/>
  <c r="E13"/>
  <c r="E11"/>
  <c r="D10"/>
  <c r="E10"/>
  <c r="C11"/>
  <c r="D11"/>
  <c r="C9"/>
  <c r="E9"/>
  <c r="E6"/>
  <c r="D4"/>
  <c r="C5"/>
  <c r="E7"/>
  <c r="E5"/>
  <c r="D6"/>
  <c r="C8"/>
  <c r="C7"/>
  <c r="E4"/>
  <c r="C4"/>
  <c r="E45" l="1"/>
  <c r="E69" s="1"/>
  <c r="E28"/>
  <c r="E52" s="1"/>
  <c r="E27"/>
  <c r="E51" s="1"/>
  <c r="E42"/>
  <c r="E66" s="1"/>
  <c r="E31"/>
  <c r="E55" s="1"/>
  <c r="E40"/>
  <c r="E64" s="1"/>
  <c r="C31"/>
  <c r="C55" s="1"/>
  <c r="E39"/>
  <c r="E63" s="1"/>
  <c r="E34"/>
  <c r="E58" s="1"/>
  <c r="E41"/>
  <c r="E65" s="1"/>
  <c r="E43"/>
  <c r="E67" s="1"/>
  <c r="E32"/>
  <c r="E56" s="1"/>
  <c r="E33"/>
  <c r="E57" s="1"/>
  <c r="E26"/>
  <c r="E50" s="1"/>
  <c r="E30"/>
  <c r="E54" s="1"/>
  <c r="E38"/>
  <c r="E62" s="1"/>
  <c r="E29"/>
  <c r="E53" s="1"/>
  <c r="E37"/>
  <c r="E61" s="1"/>
  <c r="E35"/>
  <c r="E59" s="1"/>
  <c r="E36"/>
  <c r="E60" s="1"/>
  <c r="E44"/>
  <c r="E68" s="1"/>
  <c r="D26"/>
  <c r="D50" s="1"/>
  <c r="D28"/>
  <c r="D52" s="1"/>
  <c r="D27"/>
  <c r="D51" s="1"/>
  <c r="D45"/>
  <c r="D69" s="1"/>
  <c r="D30"/>
  <c r="D54" s="1"/>
  <c r="D31"/>
  <c r="D55" s="1"/>
  <c r="D38"/>
  <c r="D62" s="1"/>
  <c r="D41"/>
  <c r="D65" s="1"/>
  <c r="D44"/>
  <c r="D68" s="1"/>
  <c r="D37"/>
  <c r="D61" s="1"/>
  <c r="D36"/>
  <c r="D60" s="1"/>
  <c r="D43"/>
  <c r="D67" s="1"/>
  <c r="D34"/>
  <c r="D58" s="1"/>
  <c r="D29"/>
  <c r="D53" s="1"/>
  <c r="D42"/>
  <c r="D66" s="1"/>
  <c r="D33"/>
  <c r="D57" s="1"/>
  <c r="D32"/>
  <c r="D56" s="1"/>
  <c r="D35"/>
  <c r="D59" s="1"/>
  <c r="D40"/>
  <c r="D64" s="1"/>
  <c r="D39"/>
  <c r="D63" s="1"/>
  <c r="C30"/>
  <c r="C54" s="1"/>
  <c r="C36"/>
  <c r="C60" s="1"/>
  <c r="C29"/>
  <c r="C53" s="1"/>
  <c r="C40"/>
  <c r="C64" s="1"/>
  <c r="C34"/>
  <c r="C58" s="1"/>
  <c r="C28"/>
  <c r="C52" s="1"/>
  <c r="C38"/>
  <c r="C62" s="1"/>
  <c r="C45"/>
  <c r="C69" s="1"/>
  <c r="C44"/>
  <c r="C68" s="1"/>
  <c r="C35"/>
  <c r="C59" s="1"/>
  <c r="C27"/>
  <c r="C51" s="1"/>
  <c r="C26"/>
  <c r="C50" s="1"/>
  <c r="C43"/>
  <c r="C67" s="1"/>
  <c r="C41"/>
  <c r="C65" s="1"/>
  <c r="C37"/>
  <c r="C61" s="1"/>
  <c r="C33"/>
  <c r="C57" s="1"/>
  <c r="C42"/>
  <c r="C66" s="1"/>
  <c r="C32"/>
  <c r="C56" s="1"/>
  <c r="C39"/>
  <c r="C63" s="1"/>
  <c r="E74" l="1"/>
  <c r="E103" s="1"/>
  <c r="E73"/>
  <c r="E86" s="1"/>
  <c r="D74"/>
  <c r="D113" s="1"/>
  <c r="D73"/>
  <c r="D92" s="1"/>
  <c r="C73"/>
  <c r="C88" s="1"/>
  <c r="C74"/>
  <c r="C102" s="1"/>
  <c r="E102" l="1"/>
  <c r="E112"/>
  <c r="E117"/>
  <c r="E114"/>
  <c r="E106"/>
  <c r="E113"/>
  <c r="E116"/>
  <c r="E107"/>
  <c r="E115"/>
  <c r="E108"/>
  <c r="E101"/>
  <c r="E88"/>
  <c r="E105"/>
  <c r="E111"/>
  <c r="E100"/>
  <c r="E118"/>
  <c r="E99"/>
  <c r="E109"/>
  <c r="E110"/>
  <c r="E104"/>
  <c r="E85"/>
  <c r="E96"/>
  <c r="E95"/>
  <c r="E81"/>
  <c r="E87"/>
  <c r="E89"/>
  <c r="E78"/>
  <c r="E77"/>
  <c r="E83"/>
  <c r="E93"/>
  <c r="E91"/>
  <c r="E94"/>
  <c r="E80"/>
  <c r="E90"/>
  <c r="E92"/>
  <c r="E79"/>
  <c r="E84"/>
  <c r="E82"/>
  <c r="D90"/>
  <c r="C78"/>
  <c r="D88"/>
  <c r="D105"/>
  <c r="D91"/>
  <c r="D114"/>
  <c r="D94"/>
  <c r="D79"/>
  <c r="D101"/>
  <c r="D81"/>
  <c r="D77"/>
  <c r="D84"/>
  <c r="D102"/>
  <c r="C81"/>
  <c r="G81" s="1"/>
  <c r="D100"/>
  <c r="C84"/>
  <c r="C87"/>
  <c r="D85"/>
  <c r="D80"/>
  <c r="D78"/>
  <c r="D86"/>
  <c r="D82"/>
  <c r="D83"/>
  <c r="D106"/>
  <c r="D89"/>
  <c r="D115"/>
  <c r="D112"/>
  <c r="D99"/>
  <c r="C79"/>
  <c r="D107"/>
  <c r="D118"/>
  <c r="D95"/>
  <c r="D87"/>
  <c r="D117"/>
  <c r="D111"/>
  <c r="D116"/>
  <c r="C89"/>
  <c r="C93"/>
  <c r="D108"/>
  <c r="D103"/>
  <c r="D110"/>
  <c r="D109"/>
  <c r="D93"/>
  <c r="D96"/>
  <c r="D104"/>
  <c r="C96"/>
  <c r="C90"/>
  <c r="C99"/>
  <c r="C77"/>
  <c r="C82"/>
  <c r="C110"/>
  <c r="C95"/>
  <c r="C86"/>
  <c r="C80"/>
  <c r="C104"/>
  <c r="C83"/>
  <c r="C94"/>
  <c r="C92"/>
  <c r="C91"/>
  <c r="C85"/>
  <c r="C101"/>
  <c r="C113"/>
  <c r="C106"/>
  <c r="C103"/>
  <c r="C107"/>
  <c r="C114"/>
  <c r="G114" s="1"/>
  <c r="C112"/>
  <c r="C117"/>
  <c r="C108"/>
  <c r="C105"/>
  <c r="C116"/>
  <c r="C100"/>
  <c r="C111"/>
  <c r="C118"/>
  <c r="C115"/>
  <c r="C109"/>
  <c r="G107" l="1"/>
  <c r="G118"/>
  <c r="G88"/>
  <c r="G100"/>
  <c r="G84"/>
  <c r="G94"/>
  <c r="G77"/>
  <c r="G102"/>
  <c r="G91"/>
  <c r="G83"/>
  <c r="G80"/>
  <c r="G111"/>
  <c r="G113"/>
  <c r="G108"/>
  <c r="G112"/>
  <c r="G105"/>
  <c r="G89"/>
  <c r="G93"/>
  <c r="G92"/>
  <c r="G116"/>
  <c r="G106"/>
  <c r="I106" s="1"/>
  <c r="G90"/>
  <c r="G109"/>
  <c r="G117"/>
  <c r="G85"/>
  <c r="I107" s="1"/>
  <c r="G96"/>
  <c r="G78"/>
  <c r="G99"/>
  <c r="G79"/>
  <c r="G101"/>
  <c r="G103"/>
  <c r="I103" s="1"/>
  <c r="G95"/>
  <c r="G87"/>
  <c r="G86"/>
  <c r="I108" s="1"/>
  <c r="G82"/>
  <c r="G115"/>
  <c r="G104"/>
  <c r="G110"/>
  <c r="I114"/>
  <c r="I113" l="1"/>
  <c r="I112"/>
  <c r="I110"/>
  <c r="I118"/>
  <c r="I109"/>
  <c r="I99"/>
  <c r="I116"/>
  <c r="I105"/>
  <c r="I102"/>
  <c r="I100"/>
  <c r="I115"/>
  <c r="I117"/>
  <c r="I101"/>
  <c r="I111"/>
  <c r="I104"/>
  <c r="K105" l="1"/>
  <c r="K115"/>
  <c r="K102"/>
  <c r="J105"/>
  <c r="J116"/>
  <c r="J110"/>
  <c r="K106"/>
  <c r="J115"/>
  <c r="J113"/>
  <c r="K101"/>
  <c r="J100"/>
  <c r="J109"/>
  <c r="J101"/>
  <c r="J108"/>
  <c r="K111"/>
  <c r="K110"/>
  <c r="K99"/>
  <c r="J118"/>
  <c r="K117"/>
  <c r="J103"/>
  <c r="J102"/>
  <c r="J111"/>
  <c r="K113"/>
  <c r="K112"/>
  <c r="K107"/>
  <c r="K109"/>
  <c r="J99"/>
  <c r="J106"/>
  <c r="K118"/>
  <c r="J117"/>
  <c r="J107"/>
  <c r="K114"/>
  <c r="K103"/>
  <c r="J104"/>
  <c r="K116"/>
  <c r="K104"/>
  <c r="K108"/>
  <c r="K100"/>
  <c r="J112"/>
  <c r="J114"/>
  <c r="P99" l="1"/>
  <c r="D7" i="2" s="1"/>
  <c r="P103" i="1"/>
  <c r="D11" i="2" s="1"/>
  <c r="P107" i="1"/>
  <c r="D15" i="2" s="1"/>
  <c r="P111" i="1"/>
  <c r="D19" i="2" s="1"/>
  <c r="P115" i="1"/>
  <c r="D23" i="2" s="1"/>
  <c r="P105" i="1"/>
  <c r="D13" i="2" s="1"/>
  <c r="P113" i="1"/>
  <c r="D21" i="2" s="1"/>
  <c r="P104" i="1"/>
  <c r="D12" i="2" s="1"/>
  <c r="P102" i="1"/>
  <c r="D10" i="2" s="1"/>
  <c r="P106" i="1"/>
  <c r="D14" i="2" s="1"/>
  <c r="P110" i="1"/>
  <c r="D18" i="2" s="1"/>
  <c r="P114" i="1"/>
  <c r="D22" i="2" s="1"/>
  <c r="P118" i="1"/>
  <c r="D26" i="2" s="1"/>
  <c r="P101" i="1"/>
  <c r="D9" i="2" s="1"/>
  <c r="P109" i="1"/>
  <c r="D17" i="2" s="1"/>
  <c r="P117" i="1"/>
  <c r="D25" i="2" s="1"/>
  <c r="P100" i="1"/>
  <c r="D8" i="2" s="1"/>
  <c r="P108" i="1"/>
  <c r="D16" i="2" s="1"/>
  <c r="P112" i="1"/>
  <c r="D20" i="2" s="1"/>
  <c r="P116" i="1"/>
  <c r="D24" i="2" s="1"/>
  <c r="O99" i="1"/>
  <c r="O103"/>
  <c r="O107"/>
  <c r="O111"/>
  <c r="O115"/>
  <c r="O102"/>
  <c r="O106"/>
  <c r="O110"/>
  <c r="O114"/>
  <c r="O118"/>
  <c r="O101"/>
  <c r="O105"/>
  <c r="O109"/>
  <c r="O113"/>
  <c r="O117"/>
  <c r="O100"/>
  <c r="O104"/>
  <c r="O108"/>
  <c r="O112"/>
  <c r="O116"/>
  <c r="N110"/>
  <c r="N99"/>
  <c r="N111"/>
  <c r="N104"/>
  <c r="N109"/>
  <c r="N116"/>
  <c r="N108"/>
  <c r="N113"/>
  <c r="N114"/>
  <c r="N112"/>
  <c r="N117"/>
  <c r="N101"/>
  <c r="N107"/>
  <c r="N118"/>
  <c r="N102"/>
  <c r="N103"/>
  <c r="N100"/>
  <c r="N105"/>
  <c r="N115"/>
  <c r="N106"/>
</calcChain>
</file>

<file path=xl/sharedStrings.xml><?xml version="1.0" encoding="utf-8"?>
<sst xmlns="http://schemas.openxmlformats.org/spreadsheetml/2006/main" count="78" uniqueCount="23">
  <si>
    <t>Team</t>
  </si>
  <si>
    <t>Car Weight</t>
  </si>
  <si>
    <t>Avg Weight</t>
  </si>
  <si>
    <t>Avg Distance</t>
  </si>
  <si>
    <t>C</t>
  </si>
  <si>
    <t>Weights</t>
  </si>
  <si>
    <t>Min/Max</t>
  </si>
  <si>
    <t>Min</t>
  </si>
  <si>
    <t>Max</t>
  </si>
  <si>
    <t>Pos Ideal</t>
  </si>
  <si>
    <t>Neg Ideal</t>
  </si>
  <si>
    <t>S+</t>
  </si>
  <si>
    <t>S-</t>
  </si>
  <si>
    <t>Percent</t>
  </si>
  <si>
    <t>Rank</t>
  </si>
  <si>
    <t>Cargo Weight</t>
  </si>
  <si>
    <t>Distance Traveled</t>
  </si>
  <si>
    <t>Run</t>
  </si>
  <si>
    <t>Avg Cargo Weight</t>
  </si>
  <si>
    <t>Ranking</t>
  </si>
  <si>
    <t>Relative Importance</t>
  </si>
  <si>
    <t>Closeness to Ideal</t>
  </si>
  <si>
    <t>Best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</si>
</sst>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10" fontId="0" fillId="0" borderId="0" xfId="1" applyNumberFormat="1" applyFont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2" fillId="0" borderId="8" xfId="0" applyFont="1" applyBorder="1"/>
    <xf numFmtId="0" fontId="2" fillId="0" borderId="9" xfId="0" applyFont="1" applyBorder="1"/>
    <xf numFmtId="10" fontId="0" fillId="0" borderId="13" xfId="1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0" fontId="0" fillId="0" borderId="4" xfId="1" applyNumberFormat="1" applyFont="1" applyBorder="1" applyAlignment="1">
      <alignment horizontal="center"/>
    </xf>
    <xf numFmtId="10" fontId="0" fillId="0" borderId="14" xfId="1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2" borderId="0" xfId="0" applyFill="1"/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0" fillId="0" borderId="16" xfId="0" applyBorder="1"/>
    <xf numFmtId="0" fontId="0" fillId="0" borderId="22" xfId="0" applyBorder="1"/>
    <xf numFmtId="0" fontId="2" fillId="0" borderId="15" xfId="0" applyFont="1" applyBorder="1"/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9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A87"/>
  <sheetViews>
    <sheetView tabSelected="1" zoomScaleNormal="100" workbookViewId="0">
      <selection activeCell="I16" sqref="I16"/>
    </sheetView>
  </sheetViews>
  <sheetFormatPr defaultRowHeight="15"/>
  <cols>
    <col min="1" max="1" width="3.7109375" customWidth="1"/>
    <col min="2" max="2" width="10.85546875" customWidth="1"/>
    <col min="3" max="3" width="27.7109375" customWidth="1"/>
    <col min="4" max="4" width="16.85546875" customWidth="1"/>
    <col min="5" max="5" width="3.7109375" customWidth="1"/>
    <col min="6" max="6" width="14" customWidth="1"/>
    <col min="7" max="7" width="8.28515625" bestFit="1" customWidth="1"/>
    <col min="8" max="8" width="10.85546875" bestFit="1" customWidth="1"/>
    <col min="9" max="9" width="13.140625" bestFit="1" customWidth="1"/>
    <col min="10" max="10" width="16.85546875" bestFit="1" customWidth="1"/>
    <col min="11" max="11" width="3.7109375" customWidth="1"/>
    <col min="12" max="12" width="14.140625" customWidth="1"/>
    <col min="13" max="13" width="8.28515625" bestFit="1" customWidth="1"/>
    <col min="14" max="14" width="10.85546875" bestFit="1" customWidth="1"/>
    <col min="15" max="15" width="13.140625" bestFit="1" customWidth="1"/>
    <col min="16" max="16" width="16.85546875" bestFit="1" customWidth="1"/>
    <col min="17" max="17" width="3.7109375" customWidth="1"/>
    <col min="18" max="18" width="14.28515625" customWidth="1"/>
    <col min="19" max="19" width="8.28515625" bestFit="1" customWidth="1"/>
    <col min="20" max="20" width="10.85546875" bestFit="1" customWidth="1"/>
    <col min="21" max="21" width="13.140625" bestFit="1" customWidth="1"/>
    <col min="22" max="22" width="16.85546875" bestFit="1" customWidth="1"/>
  </cols>
  <sheetData>
    <row r="1" spans="1:53" ht="15.75" thickBot="1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  <c r="AW1" s="18"/>
      <c r="AX1" s="18"/>
      <c r="AY1" s="18"/>
      <c r="AZ1" s="18"/>
      <c r="BA1" s="18"/>
    </row>
    <row r="2" spans="1:53" ht="15.75" thickBot="1">
      <c r="A2" s="18"/>
      <c r="B2" s="42" t="s">
        <v>20</v>
      </c>
      <c r="C2" s="43"/>
      <c r="D2" s="44"/>
      <c r="E2" s="18"/>
      <c r="F2" s="19" t="s">
        <v>0</v>
      </c>
      <c r="G2" s="20" t="s">
        <v>17</v>
      </c>
      <c r="H2" s="20" t="s">
        <v>1</v>
      </c>
      <c r="I2" s="20" t="s">
        <v>15</v>
      </c>
      <c r="J2" s="21" t="s">
        <v>16</v>
      </c>
      <c r="K2" s="18"/>
      <c r="L2" s="19" t="s">
        <v>0</v>
      </c>
      <c r="M2" s="20" t="s">
        <v>17</v>
      </c>
      <c r="N2" s="20" t="s">
        <v>1</v>
      </c>
      <c r="O2" s="20" t="s">
        <v>15</v>
      </c>
      <c r="P2" s="21" t="s">
        <v>16</v>
      </c>
      <c r="Q2" s="18"/>
      <c r="R2" s="19" t="s">
        <v>0</v>
      </c>
      <c r="S2" s="20" t="s">
        <v>17</v>
      </c>
      <c r="T2" s="20" t="s">
        <v>1</v>
      </c>
      <c r="U2" s="20" t="s">
        <v>15</v>
      </c>
      <c r="V2" s="21" t="s">
        <v>16</v>
      </c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</row>
    <row r="3" spans="1:53" ht="15.75" thickBot="1">
      <c r="A3" s="18"/>
      <c r="B3" s="25" t="s">
        <v>1</v>
      </c>
      <c r="C3" s="26" t="s">
        <v>15</v>
      </c>
      <c r="D3" s="27" t="s">
        <v>16</v>
      </c>
      <c r="E3" s="18"/>
      <c r="F3" s="39"/>
      <c r="G3" s="17">
        <v>1</v>
      </c>
      <c r="H3" s="28">
        <v>0</v>
      </c>
      <c r="I3" s="3">
        <v>0</v>
      </c>
      <c r="J3" s="4">
        <v>0</v>
      </c>
      <c r="K3" s="18"/>
      <c r="L3" s="39"/>
      <c r="M3" s="17">
        <v>1</v>
      </c>
      <c r="N3" s="28">
        <v>0</v>
      </c>
      <c r="O3" s="3">
        <v>0</v>
      </c>
      <c r="P3" s="4">
        <v>0</v>
      </c>
      <c r="Q3" s="18"/>
      <c r="R3" s="36"/>
      <c r="S3" s="17">
        <v>1</v>
      </c>
      <c r="T3" s="28">
        <v>0</v>
      </c>
      <c r="U3" s="3">
        <v>0</v>
      </c>
      <c r="V3" s="4">
        <v>0</v>
      </c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</row>
    <row r="4" spans="1:53" ht="15.75" thickBot="1">
      <c r="A4" s="18"/>
      <c r="B4" s="22">
        <v>0.3</v>
      </c>
      <c r="C4" s="23">
        <v>0.3</v>
      </c>
      <c r="D4" s="24">
        <v>0.4</v>
      </c>
      <c r="E4" s="18"/>
      <c r="F4" s="40"/>
      <c r="G4" s="31">
        <v>2</v>
      </c>
      <c r="H4" s="28">
        <v>0</v>
      </c>
      <c r="I4" s="3">
        <v>0</v>
      </c>
      <c r="J4" s="4">
        <v>0</v>
      </c>
      <c r="K4" s="18"/>
      <c r="L4" s="40"/>
      <c r="M4" s="31">
        <v>2</v>
      </c>
      <c r="N4" s="29">
        <v>0</v>
      </c>
      <c r="O4" s="2">
        <v>0</v>
      </c>
      <c r="P4" s="5">
        <v>0</v>
      </c>
      <c r="Q4" s="18"/>
      <c r="R4" s="37"/>
      <c r="S4" s="31">
        <v>2</v>
      </c>
      <c r="T4" s="29">
        <v>0</v>
      </c>
      <c r="U4" s="2">
        <v>0</v>
      </c>
      <c r="V4" s="5">
        <v>0</v>
      </c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</row>
    <row r="5" spans="1:53" ht="15.75" thickBot="1">
      <c r="A5" s="18"/>
      <c r="B5" s="18"/>
      <c r="C5" s="18"/>
      <c r="D5" s="18"/>
      <c r="E5" s="18"/>
      <c r="F5" s="40"/>
      <c r="G5" s="31">
        <v>3</v>
      </c>
      <c r="H5" s="28">
        <v>0</v>
      </c>
      <c r="I5" s="3">
        <v>0</v>
      </c>
      <c r="J5" s="4">
        <v>0</v>
      </c>
      <c r="K5" s="18"/>
      <c r="L5" s="40"/>
      <c r="M5" s="31">
        <v>3</v>
      </c>
      <c r="N5" s="29">
        <v>0</v>
      </c>
      <c r="O5" s="2">
        <v>0</v>
      </c>
      <c r="P5" s="5">
        <v>0</v>
      </c>
      <c r="Q5" s="18"/>
      <c r="R5" s="37"/>
      <c r="S5" s="31">
        <v>3</v>
      </c>
      <c r="T5" s="29">
        <v>0</v>
      </c>
      <c r="U5" s="2">
        <v>0</v>
      </c>
      <c r="V5" s="5">
        <v>0</v>
      </c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</row>
    <row r="6" spans="1:53" ht="15.75" thickBot="1">
      <c r="A6" s="18"/>
      <c r="B6" s="19" t="s">
        <v>19</v>
      </c>
      <c r="C6" s="20" t="s">
        <v>0</v>
      </c>
      <c r="D6" s="21" t="s">
        <v>13</v>
      </c>
      <c r="E6" s="18"/>
      <c r="F6" s="41"/>
      <c r="G6" s="32" t="s">
        <v>22</v>
      </c>
      <c r="H6" s="30"/>
      <c r="I6" s="6"/>
      <c r="J6" s="7"/>
      <c r="K6" s="18"/>
      <c r="L6" s="41"/>
      <c r="M6" s="32" t="s">
        <v>22</v>
      </c>
      <c r="N6" s="30"/>
      <c r="O6" s="6"/>
      <c r="P6" s="7"/>
      <c r="Q6" s="18"/>
      <c r="R6" s="38"/>
      <c r="S6" s="32" t="s">
        <v>22</v>
      </c>
      <c r="T6" s="30"/>
      <c r="U6" s="6"/>
      <c r="V6" s="7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</row>
    <row r="7" spans="1:53" ht="15.75" thickBot="1">
      <c r="A7" s="18"/>
      <c r="B7" s="13">
        <v>1</v>
      </c>
      <c r="C7" s="14"/>
      <c r="D7" s="15" t="e">
        <f ca="1">Calc!P99</f>
        <v>#N/A</v>
      </c>
      <c r="E7" s="18"/>
      <c r="F7" s="39"/>
      <c r="G7" s="17">
        <v>1</v>
      </c>
      <c r="H7" s="28">
        <v>0</v>
      </c>
      <c r="I7" s="3">
        <v>0</v>
      </c>
      <c r="J7" s="4">
        <v>0</v>
      </c>
      <c r="K7" s="18"/>
      <c r="L7" s="39"/>
      <c r="M7" s="17">
        <v>1</v>
      </c>
      <c r="N7" s="28">
        <v>0</v>
      </c>
      <c r="O7" s="3">
        <v>0</v>
      </c>
      <c r="P7" s="4">
        <v>0</v>
      </c>
      <c r="Q7" s="18"/>
      <c r="R7" s="33"/>
      <c r="S7" s="17">
        <v>1</v>
      </c>
      <c r="T7" s="28">
        <v>0</v>
      </c>
      <c r="U7" s="3">
        <v>0</v>
      </c>
      <c r="V7" s="4">
        <v>0</v>
      </c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</row>
    <row r="8" spans="1:53" ht="15.75" thickBot="1">
      <c r="A8" s="18"/>
      <c r="B8" s="9">
        <v>2</v>
      </c>
      <c r="C8" s="10"/>
      <c r="D8" s="8" t="e">
        <f ca="1">Calc!P100</f>
        <v>#N/A</v>
      </c>
      <c r="E8" s="18"/>
      <c r="F8" s="40"/>
      <c r="G8" s="31">
        <v>2</v>
      </c>
      <c r="H8" s="28">
        <v>0</v>
      </c>
      <c r="I8" s="3">
        <v>0</v>
      </c>
      <c r="J8" s="4">
        <v>0</v>
      </c>
      <c r="K8" s="18"/>
      <c r="L8" s="40"/>
      <c r="M8" s="31">
        <v>2</v>
      </c>
      <c r="N8" s="29">
        <v>0</v>
      </c>
      <c r="O8" s="2">
        <v>0</v>
      </c>
      <c r="P8" s="5">
        <v>0</v>
      </c>
      <c r="Q8" s="18"/>
      <c r="R8" s="34"/>
      <c r="S8" s="31">
        <v>2</v>
      </c>
      <c r="T8" s="29">
        <v>0</v>
      </c>
      <c r="U8" s="2">
        <v>0</v>
      </c>
      <c r="V8" s="5">
        <v>0</v>
      </c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</row>
    <row r="9" spans="1:53">
      <c r="A9" s="18"/>
      <c r="B9" s="9">
        <v>3</v>
      </c>
      <c r="C9" s="10"/>
      <c r="D9" s="8" t="e">
        <f ca="1">Calc!P101</f>
        <v>#N/A</v>
      </c>
      <c r="E9" s="18"/>
      <c r="F9" s="40"/>
      <c r="G9" s="31">
        <v>3</v>
      </c>
      <c r="H9" s="28">
        <v>0</v>
      </c>
      <c r="I9" s="3">
        <v>0</v>
      </c>
      <c r="J9" s="4">
        <v>0</v>
      </c>
      <c r="K9" s="18"/>
      <c r="L9" s="40"/>
      <c r="M9" s="31">
        <v>3</v>
      </c>
      <c r="N9" s="29">
        <v>0</v>
      </c>
      <c r="O9" s="2">
        <v>0</v>
      </c>
      <c r="P9" s="5">
        <v>0</v>
      </c>
      <c r="Q9" s="18"/>
      <c r="R9" s="34"/>
      <c r="S9" s="31">
        <v>3</v>
      </c>
      <c r="T9" s="29">
        <v>0</v>
      </c>
      <c r="U9" s="2">
        <v>0</v>
      </c>
      <c r="V9" s="5">
        <v>0</v>
      </c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</row>
    <row r="10" spans="1:53" ht="15.75" thickBot="1">
      <c r="A10" s="18"/>
      <c r="B10" s="9">
        <v>4</v>
      </c>
      <c r="C10" s="10"/>
      <c r="D10" s="8" t="e">
        <f ca="1">Calc!P102</f>
        <v>#N/A</v>
      </c>
      <c r="E10" s="18"/>
      <c r="F10" s="41"/>
      <c r="G10" s="32" t="s">
        <v>22</v>
      </c>
      <c r="H10" s="30"/>
      <c r="I10" s="6"/>
      <c r="J10" s="7"/>
      <c r="K10" s="18"/>
      <c r="L10" s="41"/>
      <c r="M10" s="32" t="s">
        <v>22</v>
      </c>
      <c r="N10" s="30"/>
      <c r="O10" s="6"/>
      <c r="P10" s="7"/>
      <c r="Q10" s="18"/>
      <c r="R10" s="35"/>
      <c r="S10" s="32" t="s">
        <v>22</v>
      </c>
      <c r="T10" s="30"/>
      <c r="U10" s="6"/>
      <c r="V10" s="7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</row>
    <row r="11" spans="1:53" ht="15.75" thickBot="1">
      <c r="A11" s="18"/>
      <c r="B11" s="9">
        <v>5</v>
      </c>
      <c r="C11" s="10"/>
      <c r="D11" s="8" t="e">
        <f ca="1">Calc!P103</f>
        <v>#N/A</v>
      </c>
      <c r="E11" s="18"/>
      <c r="F11" s="39"/>
      <c r="G11" s="17">
        <v>1</v>
      </c>
      <c r="H11" s="28">
        <v>0</v>
      </c>
      <c r="I11" s="3">
        <v>0</v>
      </c>
      <c r="J11" s="4">
        <v>0</v>
      </c>
      <c r="K11" s="18"/>
      <c r="L11" s="39"/>
      <c r="M11" s="17">
        <v>1</v>
      </c>
      <c r="N11" s="28">
        <v>0</v>
      </c>
      <c r="O11" s="3">
        <v>0</v>
      </c>
      <c r="P11" s="4">
        <v>0</v>
      </c>
      <c r="Q11" s="18"/>
      <c r="R11" s="33"/>
      <c r="S11" s="17">
        <v>1</v>
      </c>
      <c r="T11" s="28">
        <v>0</v>
      </c>
      <c r="U11" s="3">
        <v>0</v>
      </c>
      <c r="V11" s="4">
        <v>0</v>
      </c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</row>
    <row r="12" spans="1:53" ht="15.75" thickBot="1">
      <c r="A12" s="18"/>
      <c r="B12" s="9">
        <v>6</v>
      </c>
      <c r="C12" s="10"/>
      <c r="D12" s="8" t="e">
        <f ca="1">Calc!P104</f>
        <v>#N/A</v>
      </c>
      <c r="E12" s="18"/>
      <c r="F12" s="40"/>
      <c r="G12" s="31">
        <v>2</v>
      </c>
      <c r="H12" s="28">
        <v>0</v>
      </c>
      <c r="I12" s="3">
        <v>0</v>
      </c>
      <c r="J12" s="4">
        <v>0</v>
      </c>
      <c r="K12" s="18"/>
      <c r="L12" s="40"/>
      <c r="M12" s="31">
        <v>2</v>
      </c>
      <c r="N12" s="29">
        <v>0</v>
      </c>
      <c r="O12" s="2">
        <v>0</v>
      </c>
      <c r="P12" s="5">
        <v>0</v>
      </c>
      <c r="Q12" s="18"/>
      <c r="R12" s="34"/>
      <c r="S12" s="31">
        <v>2</v>
      </c>
      <c r="T12" s="29">
        <v>0</v>
      </c>
      <c r="U12" s="2">
        <v>0</v>
      </c>
      <c r="V12" s="5">
        <v>0</v>
      </c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</row>
    <row r="13" spans="1:53">
      <c r="A13" s="18"/>
      <c r="B13" s="9">
        <v>7</v>
      </c>
      <c r="C13" s="10"/>
      <c r="D13" s="8" t="e">
        <f ca="1">Calc!P105</f>
        <v>#N/A</v>
      </c>
      <c r="E13" s="18"/>
      <c r="F13" s="40"/>
      <c r="G13" s="31">
        <v>3</v>
      </c>
      <c r="H13" s="28">
        <v>0</v>
      </c>
      <c r="I13" s="3">
        <v>0</v>
      </c>
      <c r="J13" s="4">
        <v>0</v>
      </c>
      <c r="K13" s="18"/>
      <c r="L13" s="40"/>
      <c r="M13" s="31">
        <v>3</v>
      </c>
      <c r="N13" s="29">
        <v>0</v>
      </c>
      <c r="O13" s="2">
        <v>0</v>
      </c>
      <c r="P13" s="5">
        <v>0</v>
      </c>
      <c r="Q13" s="18"/>
      <c r="R13" s="34"/>
      <c r="S13" s="31">
        <v>3</v>
      </c>
      <c r="T13" s="29">
        <v>0</v>
      </c>
      <c r="U13" s="2">
        <v>0</v>
      </c>
      <c r="V13" s="5">
        <v>0</v>
      </c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</row>
    <row r="14" spans="1:53" ht="15.75" thickBot="1">
      <c r="A14" s="18"/>
      <c r="B14" s="9">
        <v>8</v>
      </c>
      <c r="C14" s="10"/>
      <c r="D14" s="8" t="e">
        <f ca="1">Calc!P106</f>
        <v>#N/A</v>
      </c>
      <c r="E14" s="18"/>
      <c r="F14" s="41"/>
      <c r="G14" s="32" t="s">
        <v>22</v>
      </c>
      <c r="H14" s="30"/>
      <c r="I14" s="6"/>
      <c r="J14" s="7"/>
      <c r="K14" s="18"/>
      <c r="L14" s="41"/>
      <c r="M14" s="32" t="s">
        <v>22</v>
      </c>
      <c r="N14" s="30"/>
      <c r="O14" s="6"/>
      <c r="P14" s="7"/>
      <c r="Q14" s="18"/>
      <c r="R14" s="35"/>
      <c r="S14" s="32" t="s">
        <v>22</v>
      </c>
      <c r="T14" s="30"/>
      <c r="U14" s="6"/>
      <c r="V14" s="7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</row>
    <row r="15" spans="1:53">
      <c r="A15" s="18"/>
      <c r="B15" s="9">
        <v>9</v>
      </c>
      <c r="C15" s="10"/>
      <c r="D15" s="8" t="e">
        <f ca="1">Calc!P107</f>
        <v>#N/A</v>
      </c>
      <c r="E15" s="18"/>
      <c r="F15" s="39"/>
      <c r="G15" s="17">
        <v>1</v>
      </c>
      <c r="H15" s="28">
        <v>0</v>
      </c>
      <c r="I15" s="3">
        <v>0</v>
      </c>
      <c r="J15" s="4">
        <v>0</v>
      </c>
      <c r="K15" s="18"/>
      <c r="L15" s="39"/>
      <c r="M15" s="17">
        <v>1</v>
      </c>
      <c r="N15" s="28">
        <v>0</v>
      </c>
      <c r="O15" s="3">
        <v>0</v>
      </c>
      <c r="P15" s="4">
        <v>0</v>
      </c>
      <c r="Q15" s="18"/>
      <c r="R15" s="33"/>
      <c r="S15" s="17">
        <v>1</v>
      </c>
      <c r="T15" s="28">
        <v>0</v>
      </c>
      <c r="U15" s="3">
        <v>0</v>
      </c>
      <c r="V15" s="4">
        <v>0</v>
      </c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</row>
    <row r="16" spans="1:53">
      <c r="A16" s="18"/>
      <c r="B16" s="9">
        <v>10</v>
      </c>
      <c r="C16" s="10"/>
      <c r="D16" s="8" t="e">
        <f ca="1">Calc!P108</f>
        <v>#N/A</v>
      </c>
      <c r="E16" s="18"/>
      <c r="F16" s="40"/>
      <c r="G16" s="31">
        <v>2</v>
      </c>
      <c r="H16" s="29">
        <v>0</v>
      </c>
      <c r="I16" s="2">
        <v>0</v>
      </c>
      <c r="J16" s="5">
        <v>0</v>
      </c>
      <c r="K16" s="18"/>
      <c r="L16" s="40"/>
      <c r="M16" s="31">
        <v>2</v>
      </c>
      <c r="N16" s="29">
        <v>0</v>
      </c>
      <c r="O16" s="2">
        <v>0</v>
      </c>
      <c r="P16" s="5">
        <v>0</v>
      </c>
      <c r="Q16" s="18"/>
      <c r="R16" s="34"/>
      <c r="S16" s="31">
        <v>2</v>
      </c>
      <c r="T16" s="29">
        <v>0</v>
      </c>
      <c r="U16" s="2">
        <v>0</v>
      </c>
      <c r="V16" s="5">
        <v>0</v>
      </c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</row>
    <row r="17" spans="1:53">
      <c r="A17" s="18"/>
      <c r="B17" s="9">
        <v>11</v>
      </c>
      <c r="C17" s="10"/>
      <c r="D17" s="8" t="e">
        <f ca="1">Calc!P109</f>
        <v>#N/A</v>
      </c>
      <c r="E17" s="18"/>
      <c r="F17" s="40"/>
      <c r="G17" s="31">
        <v>3</v>
      </c>
      <c r="H17" s="29">
        <v>0</v>
      </c>
      <c r="I17" s="2">
        <v>0</v>
      </c>
      <c r="J17" s="5">
        <v>0</v>
      </c>
      <c r="K17" s="18"/>
      <c r="L17" s="40"/>
      <c r="M17" s="31">
        <v>3</v>
      </c>
      <c r="N17" s="29">
        <v>0</v>
      </c>
      <c r="O17" s="2">
        <v>0</v>
      </c>
      <c r="P17" s="5">
        <v>0</v>
      </c>
      <c r="Q17" s="18"/>
      <c r="R17" s="34"/>
      <c r="S17" s="31">
        <v>3</v>
      </c>
      <c r="T17" s="29">
        <v>0</v>
      </c>
      <c r="U17" s="2">
        <v>0</v>
      </c>
      <c r="V17" s="5">
        <v>0</v>
      </c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</row>
    <row r="18" spans="1:53" ht="15.75" thickBot="1">
      <c r="A18" s="18"/>
      <c r="B18" s="9">
        <v>12</v>
      </c>
      <c r="C18" s="10"/>
      <c r="D18" s="8" t="e">
        <f ca="1">Calc!P110</f>
        <v>#N/A</v>
      </c>
      <c r="E18" s="18"/>
      <c r="F18" s="41"/>
      <c r="G18" s="32" t="s">
        <v>22</v>
      </c>
      <c r="H18" s="30"/>
      <c r="I18" s="6"/>
      <c r="J18" s="7"/>
      <c r="K18" s="18"/>
      <c r="L18" s="41"/>
      <c r="M18" s="32" t="s">
        <v>22</v>
      </c>
      <c r="N18" s="30"/>
      <c r="O18" s="6"/>
      <c r="P18" s="7"/>
      <c r="Q18" s="18"/>
      <c r="R18" s="35"/>
      <c r="S18" s="32" t="s">
        <v>22</v>
      </c>
      <c r="T18" s="30"/>
      <c r="U18" s="6"/>
      <c r="V18" s="7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</row>
    <row r="19" spans="1:53">
      <c r="A19" s="18"/>
      <c r="B19" s="9">
        <v>13</v>
      </c>
      <c r="C19" s="10"/>
      <c r="D19" s="8" t="e">
        <f ca="1">Calc!P111</f>
        <v>#N/A</v>
      </c>
      <c r="E19" s="18"/>
      <c r="F19" s="39"/>
      <c r="G19" s="17">
        <v>1</v>
      </c>
      <c r="H19" s="28">
        <v>0</v>
      </c>
      <c r="I19" s="3">
        <v>0</v>
      </c>
      <c r="J19" s="4">
        <v>0</v>
      </c>
      <c r="K19" s="18"/>
      <c r="L19" s="39"/>
      <c r="M19" s="17">
        <v>1</v>
      </c>
      <c r="N19" s="28">
        <v>0</v>
      </c>
      <c r="O19" s="3">
        <v>0</v>
      </c>
      <c r="P19" s="4">
        <v>0</v>
      </c>
      <c r="Q19" s="18"/>
      <c r="R19" s="33"/>
      <c r="S19" s="17">
        <v>1</v>
      </c>
      <c r="T19" s="28">
        <v>0</v>
      </c>
      <c r="U19" s="3">
        <v>0</v>
      </c>
      <c r="V19" s="4">
        <v>0</v>
      </c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</row>
    <row r="20" spans="1:53">
      <c r="A20" s="18"/>
      <c r="B20" s="9">
        <v>14</v>
      </c>
      <c r="C20" s="10"/>
      <c r="D20" s="8" t="e">
        <f ca="1">Calc!P112</f>
        <v>#N/A</v>
      </c>
      <c r="E20" s="18"/>
      <c r="F20" s="40"/>
      <c r="G20" s="31">
        <v>2</v>
      </c>
      <c r="H20" s="29">
        <v>0</v>
      </c>
      <c r="I20" s="2">
        <v>0</v>
      </c>
      <c r="J20" s="5">
        <v>0</v>
      </c>
      <c r="K20" s="18"/>
      <c r="L20" s="40"/>
      <c r="M20" s="31">
        <v>2</v>
      </c>
      <c r="N20" s="29">
        <v>0</v>
      </c>
      <c r="O20" s="2">
        <v>0</v>
      </c>
      <c r="P20" s="5">
        <v>0</v>
      </c>
      <c r="Q20" s="18"/>
      <c r="R20" s="34"/>
      <c r="S20" s="31">
        <v>2</v>
      </c>
      <c r="T20" s="29">
        <v>0</v>
      </c>
      <c r="U20" s="2">
        <v>0</v>
      </c>
      <c r="V20" s="5">
        <v>0</v>
      </c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</row>
    <row r="21" spans="1:53">
      <c r="A21" s="18"/>
      <c r="B21" s="9">
        <v>15</v>
      </c>
      <c r="C21" s="10"/>
      <c r="D21" s="8" t="e">
        <f ca="1">Calc!P113</f>
        <v>#N/A</v>
      </c>
      <c r="E21" s="18"/>
      <c r="F21" s="40"/>
      <c r="G21" s="31">
        <v>3</v>
      </c>
      <c r="H21" s="29">
        <v>0</v>
      </c>
      <c r="I21" s="2">
        <v>0</v>
      </c>
      <c r="J21" s="5">
        <v>0</v>
      </c>
      <c r="K21" s="18"/>
      <c r="L21" s="40"/>
      <c r="M21" s="31">
        <v>3</v>
      </c>
      <c r="N21" s="29">
        <v>0</v>
      </c>
      <c r="O21" s="2">
        <v>0</v>
      </c>
      <c r="P21" s="5">
        <v>0</v>
      </c>
      <c r="Q21" s="18"/>
      <c r="R21" s="34"/>
      <c r="S21" s="31">
        <v>3</v>
      </c>
      <c r="T21" s="29">
        <v>0</v>
      </c>
      <c r="U21" s="2">
        <v>0</v>
      </c>
      <c r="V21" s="5">
        <v>0</v>
      </c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</row>
    <row r="22" spans="1:53" ht="15.75" thickBot="1">
      <c r="A22" s="18"/>
      <c r="B22" s="9">
        <v>16</v>
      </c>
      <c r="C22" s="10"/>
      <c r="D22" s="8" t="e">
        <f ca="1">Calc!P114</f>
        <v>#N/A</v>
      </c>
      <c r="E22" s="18"/>
      <c r="F22" s="41"/>
      <c r="G22" s="32" t="s">
        <v>22</v>
      </c>
      <c r="H22" s="30"/>
      <c r="I22" s="6"/>
      <c r="J22" s="7"/>
      <c r="K22" s="18"/>
      <c r="L22" s="41"/>
      <c r="M22" s="32" t="s">
        <v>22</v>
      </c>
      <c r="N22" s="30"/>
      <c r="O22" s="6"/>
      <c r="P22" s="7"/>
      <c r="Q22" s="18"/>
      <c r="R22" s="35"/>
      <c r="S22" s="32" t="s">
        <v>22</v>
      </c>
      <c r="T22" s="30"/>
      <c r="U22" s="6"/>
      <c r="V22" s="7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</row>
    <row r="23" spans="1:53">
      <c r="A23" s="18"/>
      <c r="B23" s="9">
        <v>17</v>
      </c>
      <c r="C23" s="10"/>
      <c r="D23" s="8" t="e">
        <f ca="1">Calc!P115</f>
        <v>#N/A</v>
      </c>
      <c r="E23" s="18"/>
      <c r="F23" s="39"/>
      <c r="G23" s="17">
        <v>1</v>
      </c>
      <c r="H23" s="28">
        <v>0</v>
      </c>
      <c r="I23" s="3">
        <v>0</v>
      </c>
      <c r="J23" s="4">
        <v>0</v>
      </c>
      <c r="K23" s="18"/>
      <c r="L23" s="39"/>
      <c r="M23" s="17">
        <v>1</v>
      </c>
      <c r="N23" s="28">
        <v>0</v>
      </c>
      <c r="O23" s="3">
        <v>0</v>
      </c>
      <c r="P23" s="4">
        <v>0</v>
      </c>
      <c r="Q23" s="18"/>
      <c r="R23" s="33"/>
      <c r="S23" s="17">
        <v>1</v>
      </c>
      <c r="T23" s="28">
        <v>0</v>
      </c>
      <c r="U23" s="3">
        <v>0</v>
      </c>
      <c r="V23" s="4">
        <v>0</v>
      </c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</row>
    <row r="24" spans="1:53">
      <c r="A24" s="18"/>
      <c r="B24" s="9">
        <v>18</v>
      </c>
      <c r="C24" s="10"/>
      <c r="D24" s="8" t="e">
        <f ca="1">Calc!P116</f>
        <v>#N/A</v>
      </c>
      <c r="E24" s="18"/>
      <c r="F24" s="40"/>
      <c r="G24" s="31">
        <v>2</v>
      </c>
      <c r="H24" s="29">
        <v>0</v>
      </c>
      <c r="I24" s="2">
        <v>0</v>
      </c>
      <c r="J24" s="5">
        <v>0</v>
      </c>
      <c r="K24" s="18"/>
      <c r="L24" s="40"/>
      <c r="M24" s="31">
        <v>2</v>
      </c>
      <c r="N24" s="29">
        <v>0</v>
      </c>
      <c r="O24" s="2">
        <v>0</v>
      </c>
      <c r="P24" s="5">
        <v>0</v>
      </c>
      <c r="Q24" s="18"/>
      <c r="R24" s="34"/>
      <c r="S24" s="31">
        <v>2</v>
      </c>
      <c r="T24" s="29">
        <v>0</v>
      </c>
      <c r="U24" s="2">
        <v>0</v>
      </c>
      <c r="V24" s="5">
        <v>0</v>
      </c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</row>
    <row r="25" spans="1:53">
      <c r="A25" s="18"/>
      <c r="B25" s="9">
        <v>19</v>
      </c>
      <c r="C25" s="10"/>
      <c r="D25" s="8" t="e">
        <f ca="1">Calc!P117</f>
        <v>#N/A</v>
      </c>
      <c r="E25" s="18"/>
      <c r="F25" s="40"/>
      <c r="G25" s="31">
        <v>3</v>
      </c>
      <c r="H25" s="29">
        <v>0</v>
      </c>
      <c r="I25" s="2">
        <v>0</v>
      </c>
      <c r="J25" s="5">
        <v>0</v>
      </c>
      <c r="K25" s="18"/>
      <c r="L25" s="40"/>
      <c r="M25" s="31">
        <v>3</v>
      </c>
      <c r="N25" s="29">
        <v>0</v>
      </c>
      <c r="O25" s="2">
        <v>0</v>
      </c>
      <c r="P25" s="5">
        <v>0</v>
      </c>
      <c r="Q25" s="18"/>
      <c r="R25" s="34"/>
      <c r="S25" s="31">
        <v>3</v>
      </c>
      <c r="T25" s="29">
        <v>0</v>
      </c>
      <c r="U25" s="2">
        <v>0</v>
      </c>
      <c r="V25" s="5">
        <v>0</v>
      </c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</row>
    <row r="26" spans="1:53" ht="15.75" thickBot="1">
      <c r="A26" s="18"/>
      <c r="B26" s="11">
        <v>20</v>
      </c>
      <c r="C26" s="12"/>
      <c r="D26" s="16" t="e">
        <f ca="1">Calc!P118</f>
        <v>#N/A</v>
      </c>
      <c r="E26" s="18"/>
      <c r="F26" s="41"/>
      <c r="G26" s="32" t="s">
        <v>22</v>
      </c>
      <c r="H26" s="30"/>
      <c r="I26" s="6"/>
      <c r="J26" s="7"/>
      <c r="K26" s="18"/>
      <c r="L26" s="41"/>
      <c r="M26" s="32" t="s">
        <v>22</v>
      </c>
      <c r="N26" s="30"/>
      <c r="O26" s="6"/>
      <c r="P26" s="7"/>
      <c r="Q26" s="18"/>
      <c r="R26" s="35"/>
      <c r="S26" s="32" t="s">
        <v>22</v>
      </c>
      <c r="T26" s="30"/>
      <c r="U26" s="6"/>
      <c r="V26" s="7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</row>
    <row r="27" spans="1:53">
      <c r="A27" s="18"/>
      <c r="B27" s="18"/>
      <c r="C27" s="18"/>
      <c r="D27" s="18"/>
      <c r="E27" s="18"/>
      <c r="F27" s="39"/>
      <c r="G27" s="17">
        <v>1</v>
      </c>
      <c r="H27" s="28">
        <v>0</v>
      </c>
      <c r="I27" s="3">
        <v>0</v>
      </c>
      <c r="J27" s="4">
        <v>0</v>
      </c>
      <c r="K27" s="18"/>
      <c r="L27" s="39"/>
      <c r="M27" s="17">
        <v>1</v>
      </c>
      <c r="N27" s="28">
        <v>0</v>
      </c>
      <c r="O27" s="3">
        <v>0</v>
      </c>
      <c r="P27" s="4">
        <v>0</v>
      </c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</row>
    <row r="28" spans="1:53">
      <c r="A28" s="18"/>
      <c r="B28" s="18"/>
      <c r="C28" s="18"/>
      <c r="D28" s="18"/>
      <c r="E28" s="18"/>
      <c r="F28" s="40"/>
      <c r="G28" s="31">
        <v>2</v>
      </c>
      <c r="H28" s="29">
        <v>0</v>
      </c>
      <c r="I28" s="2">
        <v>0</v>
      </c>
      <c r="J28" s="5">
        <v>0</v>
      </c>
      <c r="K28" s="18"/>
      <c r="L28" s="40"/>
      <c r="M28" s="31">
        <v>2</v>
      </c>
      <c r="N28" s="29">
        <v>0</v>
      </c>
      <c r="O28" s="2">
        <v>0</v>
      </c>
      <c r="P28" s="5">
        <v>0</v>
      </c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</row>
    <row r="29" spans="1:53">
      <c r="A29" s="18"/>
      <c r="B29" s="18"/>
      <c r="C29" s="18"/>
      <c r="D29" s="18"/>
      <c r="E29" s="18"/>
      <c r="F29" s="40"/>
      <c r="G29" s="31">
        <v>3</v>
      </c>
      <c r="H29" s="29">
        <v>0</v>
      </c>
      <c r="I29" s="2">
        <v>0</v>
      </c>
      <c r="J29" s="5">
        <v>0</v>
      </c>
      <c r="K29" s="18"/>
      <c r="L29" s="40"/>
      <c r="M29" s="31">
        <v>3</v>
      </c>
      <c r="N29" s="29">
        <v>0</v>
      </c>
      <c r="O29" s="2">
        <v>0</v>
      </c>
      <c r="P29" s="5">
        <v>0</v>
      </c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</row>
    <row r="30" spans="1:53" ht="15.75" thickBot="1">
      <c r="A30" s="18"/>
      <c r="B30" s="18"/>
      <c r="C30" s="18"/>
      <c r="D30" s="18"/>
      <c r="E30" s="18"/>
      <c r="F30" s="41"/>
      <c r="G30" s="32" t="s">
        <v>22</v>
      </c>
      <c r="H30" s="30"/>
      <c r="I30" s="6"/>
      <c r="J30" s="7"/>
      <c r="K30" s="18"/>
      <c r="L30" s="41"/>
      <c r="M30" s="32" t="s">
        <v>22</v>
      </c>
      <c r="N30" s="30"/>
      <c r="O30" s="6"/>
      <c r="P30" s="7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</row>
    <row r="31" spans="1:53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</row>
    <row r="32" spans="1:53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</row>
    <row r="33" spans="1:53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</row>
    <row r="34" spans="1:53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</row>
    <row r="35" spans="1:53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</row>
    <row r="36" spans="1:53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</row>
    <row r="37" spans="1:53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</row>
    <row r="38" spans="1:53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</row>
    <row r="39" spans="1:53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</row>
    <row r="40" spans="1:53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</row>
    <row r="41" spans="1:53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</row>
    <row r="42" spans="1:53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</row>
    <row r="43" spans="1:53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</row>
    <row r="44" spans="1:53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</row>
    <row r="45" spans="1:53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</row>
    <row r="46" spans="1:53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</row>
    <row r="47" spans="1:53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</row>
    <row r="48" spans="1:53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</row>
    <row r="49" spans="1:53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</row>
    <row r="50" spans="1:53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</row>
    <row r="51" spans="1:53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</row>
    <row r="52" spans="1:53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</row>
    <row r="53" spans="1:53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</row>
    <row r="54" spans="1:53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</row>
    <row r="55" spans="1:53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</row>
    <row r="56" spans="1:53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</row>
    <row r="57" spans="1:53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</row>
    <row r="58" spans="1:53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</row>
    <row r="59" spans="1:53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</row>
    <row r="60" spans="1:53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</row>
    <row r="61" spans="1:53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</row>
    <row r="62" spans="1:53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</row>
    <row r="63" spans="1:53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</row>
    <row r="64" spans="1:53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</row>
    <row r="65" spans="1:53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</row>
    <row r="66" spans="1:53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</row>
    <row r="67" spans="1:53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</row>
    <row r="68" spans="1:53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</row>
    <row r="69" spans="1:53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</row>
    <row r="70" spans="1:53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</row>
    <row r="71" spans="1:53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</row>
    <row r="72" spans="1:53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</row>
    <row r="73" spans="1:53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</row>
    <row r="74" spans="1:53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</row>
    <row r="75" spans="1:53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</row>
    <row r="76" spans="1:53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</row>
    <row r="77" spans="1:53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</row>
    <row r="78" spans="1:53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</row>
    <row r="79" spans="1:53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</row>
    <row r="80" spans="1:53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</row>
    <row r="81" spans="1:53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</row>
    <row r="82" spans="1:53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</row>
    <row r="83" spans="1:53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</row>
    <row r="84" spans="1:53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</row>
    <row r="85" spans="1:53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</row>
    <row r="86" spans="1:53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</row>
    <row r="87" spans="1:53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</row>
  </sheetData>
  <mergeCells count="21">
    <mergeCell ref="B2:D2"/>
    <mergeCell ref="F19:F22"/>
    <mergeCell ref="F23:F26"/>
    <mergeCell ref="F27:F30"/>
    <mergeCell ref="L3:L6"/>
    <mergeCell ref="L7:L10"/>
    <mergeCell ref="L11:L14"/>
    <mergeCell ref="L15:L18"/>
    <mergeCell ref="L19:L22"/>
    <mergeCell ref="L23:L26"/>
    <mergeCell ref="L27:L30"/>
    <mergeCell ref="F3:F6"/>
    <mergeCell ref="F7:F10"/>
    <mergeCell ref="F11:F14"/>
    <mergeCell ref="F15:F18"/>
    <mergeCell ref="R23:R26"/>
    <mergeCell ref="R3:R6"/>
    <mergeCell ref="R7:R10"/>
    <mergeCell ref="R11:R14"/>
    <mergeCell ref="R15:R18"/>
    <mergeCell ref="R19:R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:P118"/>
  <sheetViews>
    <sheetView topLeftCell="A10" workbookViewId="0">
      <selection activeCell="I26" sqref="I26"/>
    </sheetView>
  </sheetViews>
  <sheetFormatPr defaultRowHeight="15"/>
  <cols>
    <col min="3" max="3" width="10.7109375" bestFit="1" customWidth="1"/>
    <col min="4" max="4" width="16.7109375" bestFit="1" customWidth="1"/>
    <col min="5" max="5" width="12.28515625" bestFit="1" customWidth="1"/>
  </cols>
  <sheetData>
    <row r="3" spans="2:5">
      <c r="B3" t="s">
        <v>0</v>
      </c>
      <c r="C3" t="s">
        <v>1</v>
      </c>
      <c r="D3" t="s">
        <v>18</v>
      </c>
      <c r="E3" t="s">
        <v>3</v>
      </c>
    </row>
    <row r="4" spans="2:5">
      <c r="B4">
        <f>Front!F3</f>
        <v>0</v>
      </c>
      <c r="C4">
        <f>Front!H6</f>
        <v>0</v>
      </c>
      <c r="D4">
        <f>Front!I6</f>
        <v>0</v>
      </c>
      <c r="E4">
        <f>Front!J6</f>
        <v>0</v>
      </c>
    </row>
    <row r="5" spans="2:5">
      <c r="B5">
        <f>Front!F7</f>
        <v>0</v>
      </c>
      <c r="C5">
        <f>Front!H10</f>
        <v>0</v>
      </c>
      <c r="D5">
        <f>Front!I10</f>
        <v>0</v>
      </c>
      <c r="E5">
        <f>Front!J10</f>
        <v>0</v>
      </c>
    </row>
    <row r="6" spans="2:5">
      <c r="B6">
        <f>Front!F11</f>
        <v>0</v>
      </c>
      <c r="C6">
        <f>Front!H14</f>
        <v>0</v>
      </c>
      <c r="D6">
        <f>Front!I14</f>
        <v>0</v>
      </c>
      <c r="E6">
        <f>Front!J14</f>
        <v>0</v>
      </c>
    </row>
    <row r="7" spans="2:5">
      <c r="B7">
        <f>Front!F15</f>
        <v>0</v>
      </c>
      <c r="C7">
        <f>Front!H18</f>
        <v>0</v>
      </c>
      <c r="D7">
        <f>Front!I18</f>
        <v>0</v>
      </c>
      <c r="E7">
        <f>Front!J18</f>
        <v>0</v>
      </c>
    </row>
    <row r="8" spans="2:5">
      <c r="B8">
        <f>Front!F19</f>
        <v>0</v>
      </c>
      <c r="C8">
        <f>Front!H22</f>
        <v>0</v>
      </c>
      <c r="D8">
        <f>Front!I22</f>
        <v>0</v>
      </c>
      <c r="E8">
        <f>Front!J22</f>
        <v>0</v>
      </c>
    </row>
    <row r="9" spans="2:5">
      <c r="B9">
        <f>Front!F23</f>
        <v>0</v>
      </c>
      <c r="C9">
        <f>Front!H26</f>
        <v>0</v>
      </c>
      <c r="D9">
        <f>Front!I26</f>
        <v>0</v>
      </c>
      <c r="E9">
        <f>Front!J26</f>
        <v>0</v>
      </c>
    </row>
    <row r="10" spans="2:5">
      <c r="B10">
        <f>Front!F27</f>
        <v>0</v>
      </c>
      <c r="C10">
        <f>Front!H30</f>
        <v>0</v>
      </c>
      <c r="D10">
        <f>Front!I30</f>
        <v>0</v>
      </c>
      <c r="E10">
        <f>Front!J30</f>
        <v>0</v>
      </c>
    </row>
    <row r="11" spans="2:5">
      <c r="B11">
        <f>Front!L3</f>
        <v>0</v>
      </c>
      <c r="C11">
        <f>Front!N6</f>
        <v>0</v>
      </c>
      <c r="D11">
        <f>Front!O6</f>
        <v>0</v>
      </c>
      <c r="E11">
        <f>Front!P6</f>
        <v>0</v>
      </c>
    </row>
    <row r="12" spans="2:5">
      <c r="B12">
        <f>Front!L7</f>
        <v>0</v>
      </c>
      <c r="C12">
        <f>Front!N10</f>
        <v>0</v>
      </c>
      <c r="D12">
        <f>Front!O10</f>
        <v>0</v>
      </c>
      <c r="E12">
        <f>Front!P10</f>
        <v>0</v>
      </c>
    </row>
    <row r="13" spans="2:5">
      <c r="B13">
        <f>Front!L11</f>
        <v>0</v>
      </c>
      <c r="C13">
        <f>Front!N14</f>
        <v>0</v>
      </c>
      <c r="D13">
        <f>Front!O14</f>
        <v>0</v>
      </c>
      <c r="E13">
        <f>Front!P14</f>
        <v>0</v>
      </c>
    </row>
    <row r="14" spans="2:5">
      <c r="B14">
        <f>Front!L15</f>
        <v>0</v>
      </c>
      <c r="C14">
        <f>Front!N18</f>
        <v>0</v>
      </c>
      <c r="D14">
        <f>Front!O18</f>
        <v>0</v>
      </c>
      <c r="E14">
        <f>Front!P18</f>
        <v>0</v>
      </c>
    </row>
    <row r="15" spans="2:5">
      <c r="B15">
        <f>Front!L19</f>
        <v>0</v>
      </c>
      <c r="C15">
        <f>Front!N22</f>
        <v>0</v>
      </c>
      <c r="D15">
        <f>Front!O22</f>
        <v>0</v>
      </c>
      <c r="E15">
        <f>Front!P22</f>
        <v>0</v>
      </c>
    </row>
    <row r="16" spans="2:5">
      <c r="B16">
        <f>Front!L23</f>
        <v>0</v>
      </c>
      <c r="C16">
        <f>Front!N26</f>
        <v>0</v>
      </c>
      <c r="D16">
        <f>Front!O26</f>
        <v>0</v>
      </c>
      <c r="E16">
        <f>Front!P26</f>
        <v>0</v>
      </c>
    </row>
    <row r="17" spans="2:5">
      <c r="B17">
        <f>Front!L27</f>
        <v>0</v>
      </c>
      <c r="C17">
        <f>Front!N30</f>
        <v>0</v>
      </c>
      <c r="D17">
        <f>Front!O30</f>
        <v>0</v>
      </c>
      <c r="E17">
        <f>Front!P30</f>
        <v>0</v>
      </c>
    </row>
    <row r="18" spans="2:5">
      <c r="B18">
        <f>Front!R3</f>
        <v>0</v>
      </c>
      <c r="C18">
        <f>Front!T6</f>
        <v>0</v>
      </c>
      <c r="D18">
        <f>Front!U6</f>
        <v>0</v>
      </c>
      <c r="E18">
        <f>Front!V6</f>
        <v>0</v>
      </c>
    </row>
    <row r="19" spans="2:5">
      <c r="B19">
        <f>Front!R7</f>
        <v>0</v>
      </c>
      <c r="C19">
        <f>Front!T10</f>
        <v>0</v>
      </c>
      <c r="D19">
        <f>Front!U10</f>
        <v>0</v>
      </c>
      <c r="E19">
        <f>Front!V10</f>
        <v>0</v>
      </c>
    </row>
    <row r="20" spans="2:5">
      <c r="B20">
        <f>Front!R11</f>
        <v>0</v>
      </c>
      <c r="C20">
        <f>Front!T14</f>
        <v>0</v>
      </c>
      <c r="D20">
        <f>Front!U14</f>
        <v>0</v>
      </c>
      <c r="E20">
        <f>Front!V14</f>
        <v>0</v>
      </c>
    </row>
    <row r="21" spans="2:5">
      <c r="B21">
        <f>Front!R15</f>
        <v>0</v>
      </c>
      <c r="C21">
        <f>Front!T18</f>
        <v>0</v>
      </c>
      <c r="D21">
        <f>Front!U18</f>
        <v>0</v>
      </c>
      <c r="E21">
        <f>Front!V18</f>
        <v>0</v>
      </c>
    </row>
    <row r="22" spans="2:5">
      <c r="B22">
        <f>Front!R19</f>
        <v>0</v>
      </c>
      <c r="C22">
        <f>Front!T22</f>
        <v>0</v>
      </c>
      <c r="D22">
        <f>Front!U22</f>
        <v>0</v>
      </c>
      <c r="E22">
        <f>Front!V22</f>
        <v>0</v>
      </c>
    </row>
    <row r="23" spans="2:5">
      <c r="B23">
        <f>Front!R23</f>
        <v>0</v>
      </c>
      <c r="C23">
        <f>Front!T26</f>
        <v>0</v>
      </c>
      <c r="D23">
        <f>Front!U26</f>
        <v>0</v>
      </c>
      <c r="E23">
        <f>Front!V26</f>
        <v>0</v>
      </c>
    </row>
    <row r="25" spans="2:5">
      <c r="B25" t="s">
        <v>0</v>
      </c>
      <c r="C25" t="s">
        <v>1</v>
      </c>
      <c r="D25" t="s">
        <v>2</v>
      </c>
      <c r="E25" t="s">
        <v>3</v>
      </c>
    </row>
    <row r="26" spans="2:5">
      <c r="B26">
        <f>B4</f>
        <v>0</v>
      </c>
      <c r="C26" t="e">
        <f>C4/SQRT(SUMSQ(C$4:C$23))</f>
        <v>#DIV/0!</v>
      </c>
      <c r="D26" t="e">
        <f t="shared" ref="D26:E26" si="0">D4/SQRT(SUMSQ(D$4:D$23))</f>
        <v>#DIV/0!</v>
      </c>
      <c r="E26" t="e">
        <f t="shared" si="0"/>
        <v>#DIV/0!</v>
      </c>
    </row>
    <row r="27" spans="2:5">
      <c r="B27">
        <f t="shared" ref="B27:B45" si="1">B5</f>
        <v>0</v>
      </c>
      <c r="C27" t="e">
        <f t="shared" ref="C27:E27" si="2">C5/SQRT(SUMSQ(C$4:C$23))</f>
        <v>#DIV/0!</v>
      </c>
      <c r="D27" t="e">
        <f t="shared" si="2"/>
        <v>#DIV/0!</v>
      </c>
      <c r="E27" t="e">
        <f t="shared" si="2"/>
        <v>#DIV/0!</v>
      </c>
    </row>
    <row r="28" spans="2:5">
      <c r="B28">
        <f t="shared" si="1"/>
        <v>0</v>
      </c>
      <c r="C28" t="e">
        <f t="shared" ref="C28:E28" si="3">C6/SQRT(SUMSQ(C$4:C$23))</f>
        <v>#DIV/0!</v>
      </c>
      <c r="D28" t="e">
        <f t="shared" si="3"/>
        <v>#DIV/0!</v>
      </c>
      <c r="E28" t="e">
        <f t="shared" si="3"/>
        <v>#DIV/0!</v>
      </c>
    </row>
    <row r="29" spans="2:5">
      <c r="B29">
        <f t="shared" si="1"/>
        <v>0</v>
      </c>
      <c r="C29" t="e">
        <f t="shared" ref="C29:E29" si="4">C7/SQRT(SUMSQ(C$4:C$23))</f>
        <v>#DIV/0!</v>
      </c>
      <c r="D29" t="e">
        <f t="shared" si="4"/>
        <v>#DIV/0!</v>
      </c>
      <c r="E29" t="e">
        <f t="shared" si="4"/>
        <v>#DIV/0!</v>
      </c>
    </row>
    <row r="30" spans="2:5">
      <c r="B30">
        <f t="shared" si="1"/>
        <v>0</v>
      </c>
      <c r="C30" t="e">
        <f t="shared" ref="C30:E30" si="5">C8/SQRT(SUMSQ(C$4:C$23))</f>
        <v>#DIV/0!</v>
      </c>
      <c r="D30" t="e">
        <f t="shared" si="5"/>
        <v>#DIV/0!</v>
      </c>
      <c r="E30" t="e">
        <f t="shared" si="5"/>
        <v>#DIV/0!</v>
      </c>
    </row>
    <row r="31" spans="2:5">
      <c r="B31">
        <f t="shared" si="1"/>
        <v>0</v>
      </c>
      <c r="C31" t="e">
        <f t="shared" ref="C31:E31" si="6">C9/SQRT(SUMSQ(C$4:C$23))</f>
        <v>#DIV/0!</v>
      </c>
      <c r="D31" t="e">
        <f t="shared" si="6"/>
        <v>#DIV/0!</v>
      </c>
      <c r="E31" t="e">
        <f t="shared" si="6"/>
        <v>#DIV/0!</v>
      </c>
    </row>
    <row r="32" spans="2:5">
      <c r="B32">
        <f t="shared" si="1"/>
        <v>0</v>
      </c>
      <c r="C32" t="e">
        <f t="shared" ref="C32:E32" si="7">C10/SQRT(SUMSQ(C$4:C$23))</f>
        <v>#DIV/0!</v>
      </c>
      <c r="D32" t="e">
        <f t="shared" si="7"/>
        <v>#DIV/0!</v>
      </c>
      <c r="E32" t="e">
        <f t="shared" si="7"/>
        <v>#DIV/0!</v>
      </c>
    </row>
    <row r="33" spans="2:5">
      <c r="B33">
        <f t="shared" si="1"/>
        <v>0</v>
      </c>
      <c r="C33" t="e">
        <f t="shared" ref="C33:E33" si="8">C11/SQRT(SUMSQ(C$4:C$23))</f>
        <v>#DIV/0!</v>
      </c>
      <c r="D33" t="e">
        <f t="shared" si="8"/>
        <v>#DIV/0!</v>
      </c>
      <c r="E33" t="e">
        <f t="shared" si="8"/>
        <v>#DIV/0!</v>
      </c>
    </row>
    <row r="34" spans="2:5">
      <c r="B34">
        <f t="shared" si="1"/>
        <v>0</v>
      </c>
      <c r="C34" t="e">
        <f t="shared" ref="C34:E34" si="9">C12/SQRT(SUMSQ(C$4:C$23))</f>
        <v>#DIV/0!</v>
      </c>
      <c r="D34" t="e">
        <f t="shared" si="9"/>
        <v>#DIV/0!</v>
      </c>
      <c r="E34" t="e">
        <f t="shared" si="9"/>
        <v>#DIV/0!</v>
      </c>
    </row>
    <row r="35" spans="2:5">
      <c r="B35">
        <f t="shared" si="1"/>
        <v>0</v>
      </c>
      <c r="C35" t="e">
        <f t="shared" ref="C35:E35" si="10">C13/SQRT(SUMSQ(C$4:C$23))</f>
        <v>#DIV/0!</v>
      </c>
      <c r="D35" t="e">
        <f t="shared" si="10"/>
        <v>#DIV/0!</v>
      </c>
      <c r="E35" t="e">
        <f t="shared" si="10"/>
        <v>#DIV/0!</v>
      </c>
    </row>
    <row r="36" spans="2:5">
      <c r="B36">
        <f t="shared" si="1"/>
        <v>0</v>
      </c>
      <c r="C36" t="e">
        <f t="shared" ref="C36:E36" si="11">C14/SQRT(SUMSQ(C$4:C$23))</f>
        <v>#DIV/0!</v>
      </c>
      <c r="D36" t="e">
        <f t="shared" si="11"/>
        <v>#DIV/0!</v>
      </c>
      <c r="E36" t="e">
        <f t="shared" si="11"/>
        <v>#DIV/0!</v>
      </c>
    </row>
    <row r="37" spans="2:5">
      <c r="B37">
        <f t="shared" si="1"/>
        <v>0</v>
      </c>
      <c r="C37" t="e">
        <f t="shared" ref="C37:E37" si="12">C15/SQRT(SUMSQ(C$4:C$23))</f>
        <v>#DIV/0!</v>
      </c>
      <c r="D37" t="e">
        <f t="shared" si="12"/>
        <v>#DIV/0!</v>
      </c>
      <c r="E37" t="e">
        <f t="shared" si="12"/>
        <v>#DIV/0!</v>
      </c>
    </row>
    <row r="38" spans="2:5">
      <c r="B38">
        <f t="shared" si="1"/>
        <v>0</v>
      </c>
      <c r="C38" t="e">
        <f t="shared" ref="C38:E38" si="13">C16/SQRT(SUMSQ(C$4:C$23))</f>
        <v>#DIV/0!</v>
      </c>
      <c r="D38" t="e">
        <f t="shared" si="13"/>
        <v>#DIV/0!</v>
      </c>
      <c r="E38" t="e">
        <f t="shared" si="13"/>
        <v>#DIV/0!</v>
      </c>
    </row>
    <row r="39" spans="2:5">
      <c r="B39">
        <f t="shared" si="1"/>
        <v>0</v>
      </c>
      <c r="C39" t="e">
        <f t="shared" ref="C39:E39" si="14">C17/SQRT(SUMSQ(C$4:C$23))</f>
        <v>#DIV/0!</v>
      </c>
      <c r="D39" t="e">
        <f t="shared" si="14"/>
        <v>#DIV/0!</v>
      </c>
      <c r="E39" t="e">
        <f t="shared" si="14"/>
        <v>#DIV/0!</v>
      </c>
    </row>
    <row r="40" spans="2:5">
      <c r="B40">
        <f t="shared" si="1"/>
        <v>0</v>
      </c>
      <c r="C40" t="e">
        <f t="shared" ref="C40:E40" si="15">C18/SQRT(SUMSQ(C$4:C$23))</f>
        <v>#DIV/0!</v>
      </c>
      <c r="D40" t="e">
        <f t="shared" si="15"/>
        <v>#DIV/0!</v>
      </c>
      <c r="E40" t="e">
        <f t="shared" si="15"/>
        <v>#DIV/0!</v>
      </c>
    </row>
    <row r="41" spans="2:5">
      <c r="B41">
        <f t="shared" si="1"/>
        <v>0</v>
      </c>
      <c r="C41" t="e">
        <f t="shared" ref="C41:E41" si="16">C19/SQRT(SUMSQ(C$4:C$23))</f>
        <v>#DIV/0!</v>
      </c>
      <c r="D41" t="e">
        <f t="shared" si="16"/>
        <v>#DIV/0!</v>
      </c>
      <c r="E41" t="e">
        <f t="shared" si="16"/>
        <v>#DIV/0!</v>
      </c>
    </row>
    <row r="42" spans="2:5">
      <c r="B42">
        <f t="shared" si="1"/>
        <v>0</v>
      </c>
      <c r="C42" t="e">
        <f t="shared" ref="C42:E42" si="17">C20/SQRT(SUMSQ(C$4:C$23))</f>
        <v>#DIV/0!</v>
      </c>
      <c r="D42" t="e">
        <f t="shared" si="17"/>
        <v>#DIV/0!</v>
      </c>
      <c r="E42" t="e">
        <f t="shared" si="17"/>
        <v>#DIV/0!</v>
      </c>
    </row>
    <row r="43" spans="2:5">
      <c r="B43">
        <f t="shared" si="1"/>
        <v>0</v>
      </c>
      <c r="C43" t="e">
        <f t="shared" ref="C43:E43" si="18">C21/SQRT(SUMSQ(C$4:C$23))</f>
        <v>#DIV/0!</v>
      </c>
      <c r="D43" t="e">
        <f t="shared" si="18"/>
        <v>#DIV/0!</v>
      </c>
      <c r="E43" t="e">
        <f t="shared" si="18"/>
        <v>#DIV/0!</v>
      </c>
    </row>
    <row r="44" spans="2:5">
      <c r="B44">
        <f t="shared" si="1"/>
        <v>0</v>
      </c>
      <c r="C44" t="e">
        <f t="shared" ref="C44:E44" si="19">C22/SQRT(SUMSQ(C$4:C$23))</f>
        <v>#DIV/0!</v>
      </c>
      <c r="D44" t="e">
        <f t="shared" si="19"/>
        <v>#DIV/0!</v>
      </c>
      <c r="E44" t="e">
        <f t="shared" si="19"/>
        <v>#DIV/0!</v>
      </c>
    </row>
    <row r="45" spans="2:5">
      <c r="B45">
        <f t="shared" si="1"/>
        <v>0</v>
      </c>
      <c r="C45" t="e">
        <f t="shared" ref="C45:E45" si="20">C23/SQRT(SUMSQ(C$4:C$23))</f>
        <v>#DIV/0!</v>
      </c>
      <c r="D45" t="e">
        <f t="shared" si="20"/>
        <v>#DIV/0!</v>
      </c>
      <c r="E45" t="e">
        <f t="shared" si="20"/>
        <v>#DIV/0!</v>
      </c>
    </row>
    <row r="47" spans="2:5">
      <c r="B47" t="s">
        <v>5</v>
      </c>
      <c r="C47">
        <f>Front!B4</f>
        <v>0.3</v>
      </c>
      <c r="D47">
        <f>Front!C4</f>
        <v>0.3</v>
      </c>
      <c r="E47">
        <f>Front!D4</f>
        <v>0.4</v>
      </c>
    </row>
    <row r="49" spans="2:5">
      <c r="B49" t="s">
        <v>0</v>
      </c>
      <c r="C49" t="s">
        <v>1</v>
      </c>
      <c r="D49" t="s">
        <v>2</v>
      </c>
      <c r="E49" t="s">
        <v>3</v>
      </c>
    </row>
    <row r="50" spans="2:5">
      <c r="B50">
        <f>B26</f>
        <v>0</v>
      </c>
      <c r="C50" t="e">
        <f>C26*C$47</f>
        <v>#DIV/0!</v>
      </c>
      <c r="D50" t="e">
        <f t="shared" ref="D50:E50" si="21">D26*D$47</f>
        <v>#DIV/0!</v>
      </c>
      <c r="E50" t="e">
        <f t="shared" si="21"/>
        <v>#DIV/0!</v>
      </c>
    </row>
    <row r="51" spans="2:5">
      <c r="B51">
        <f t="shared" ref="B51:B69" si="22">B27</f>
        <v>0</v>
      </c>
      <c r="C51" t="e">
        <f t="shared" ref="C51:E69" si="23">C27*C$47</f>
        <v>#DIV/0!</v>
      </c>
      <c r="D51" t="e">
        <f t="shared" si="23"/>
        <v>#DIV/0!</v>
      </c>
      <c r="E51" t="e">
        <f t="shared" si="23"/>
        <v>#DIV/0!</v>
      </c>
    </row>
    <row r="52" spans="2:5">
      <c r="B52">
        <f t="shared" si="22"/>
        <v>0</v>
      </c>
      <c r="C52" t="e">
        <f t="shared" si="23"/>
        <v>#DIV/0!</v>
      </c>
      <c r="D52" t="e">
        <f t="shared" si="23"/>
        <v>#DIV/0!</v>
      </c>
      <c r="E52" t="e">
        <f t="shared" si="23"/>
        <v>#DIV/0!</v>
      </c>
    </row>
    <row r="53" spans="2:5">
      <c r="B53">
        <f t="shared" si="22"/>
        <v>0</v>
      </c>
      <c r="C53" t="e">
        <f t="shared" si="23"/>
        <v>#DIV/0!</v>
      </c>
      <c r="D53" t="e">
        <f t="shared" si="23"/>
        <v>#DIV/0!</v>
      </c>
      <c r="E53" t="e">
        <f t="shared" si="23"/>
        <v>#DIV/0!</v>
      </c>
    </row>
    <row r="54" spans="2:5">
      <c r="B54">
        <f t="shared" si="22"/>
        <v>0</v>
      </c>
      <c r="C54" t="e">
        <f t="shared" si="23"/>
        <v>#DIV/0!</v>
      </c>
      <c r="D54" t="e">
        <f t="shared" si="23"/>
        <v>#DIV/0!</v>
      </c>
      <c r="E54" t="e">
        <f t="shared" si="23"/>
        <v>#DIV/0!</v>
      </c>
    </row>
    <row r="55" spans="2:5">
      <c r="B55">
        <f t="shared" si="22"/>
        <v>0</v>
      </c>
      <c r="C55" t="e">
        <f t="shared" si="23"/>
        <v>#DIV/0!</v>
      </c>
      <c r="D55" t="e">
        <f t="shared" si="23"/>
        <v>#DIV/0!</v>
      </c>
      <c r="E55" t="e">
        <f t="shared" si="23"/>
        <v>#DIV/0!</v>
      </c>
    </row>
    <row r="56" spans="2:5">
      <c r="B56">
        <f t="shared" si="22"/>
        <v>0</v>
      </c>
      <c r="C56" t="e">
        <f t="shared" si="23"/>
        <v>#DIV/0!</v>
      </c>
      <c r="D56" t="e">
        <f t="shared" si="23"/>
        <v>#DIV/0!</v>
      </c>
      <c r="E56" t="e">
        <f t="shared" si="23"/>
        <v>#DIV/0!</v>
      </c>
    </row>
    <row r="57" spans="2:5">
      <c r="B57">
        <f t="shared" si="22"/>
        <v>0</v>
      </c>
      <c r="C57" t="e">
        <f t="shared" si="23"/>
        <v>#DIV/0!</v>
      </c>
      <c r="D57" t="e">
        <f t="shared" si="23"/>
        <v>#DIV/0!</v>
      </c>
      <c r="E57" t="e">
        <f t="shared" si="23"/>
        <v>#DIV/0!</v>
      </c>
    </row>
    <row r="58" spans="2:5">
      <c r="B58">
        <f t="shared" si="22"/>
        <v>0</v>
      </c>
      <c r="C58" t="e">
        <f t="shared" si="23"/>
        <v>#DIV/0!</v>
      </c>
      <c r="D58" t="e">
        <f t="shared" si="23"/>
        <v>#DIV/0!</v>
      </c>
      <c r="E58" t="e">
        <f t="shared" si="23"/>
        <v>#DIV/0!</v>
      </c>
    </row>
    <row r="59" spans="2:5">
      <c r="B59">
        <f t="shared" si="22"/>
        <v>0</v>
      </c>
      <c r="C59" t="e">
        <f t="shared" si="23"/>
        <v>#DIV/0!</v>
      </c>
      <c r="D59" t="e">
        <f t="shared" si="23"/>
        <v>#DIV/0!</v>
      </c>
      <c r="E59" t="e">
        <f t="shared" si="23"/>
        <v>#DIV/0!</v>
      </c>
    </row>
    <row r="60" spans="2:5">
      <c r="B60">
        <f t="shared" si="22"/>
        <v>0</v>
      </c>
      <c r="C60" t="e">
        <f t="shared" si="23"/>
        <v>#DIV/0!</v>
      </c>
      <c r="D60" t="e">
        <f t="shared" si="23"/>
        <v>#DIV/0!</v>
      </c>
      <c r="E60" t="e">
        <f t="shared" si="23"/>
        <v>#DIV/0!</v>
      </c>
    </row>
    <row r="61" spans="2:5">
      <c r="B61">
        <f t="shared" si="22"/>
        <v>0</v>
      </c>
      <c r="C61" t="e">
        <f t="shared" si="23"/>
        <v>#DIV/0!</v>
      </c>
      <c r="D61" t="e">
        <f t="shared" si="23"/>
        <v>#DIV/0!</v>
      </c>
      <c r="E61" t="e">
        <f t="shared" si="23"/>
        <v>#DIV/0!</v>
      </c>
    </row>
    <row r="62" spans="2:5">
      <c r="B62">
        <f t="shared" si="22"/>
        <v>0</v>
      </c>
      <c r="C62" t="e">
        <f t="shared" si="23"/>
        <v>#DIV/0!</v>
      </c>
      <c r="D62" t="e">
        <f t="shared" si="23"/>
        <v>#DIV/0!</v>
      </c>
      <c r="E62" t="e">
        <f t="shared" si="23"/>
        <v>#DIV/0!</v>
      </c>
    </row>
    <row r="63" spans="2:5">
      <c r="B63">
        <f t="shared" si="22"/>
        <v>0</v>
      </c>
      <c r="C63" t="e">
        <f t="shared" si="23"/>
        <v>#DIV/0!</v>
      </c>
      <c r="D63" t="e">
        <f t="shared" si="23"/>
        <v>#DIV/0!</v>
      </c>
      <c r="E63" t="e">
        <f t="shared" si="23"/>
        <v>#DIV/0!</v>
      </c>
    </row>
    <row r="64" spans="2:5">
      <c r="B64">
        <f t="shared" si="22"/>
        <v>0</v>
      </c>
      <c r="C64" t="e">
        <f t="shared" si="23"/>
        <v>#DIV/0!</v>
      </c>
      <c r="D64" t="e">
        <f t="shared" si="23"/>
        <v>#DIV/0!</v>
      </c>
      <c r="E64" t="e">
        <f t="shared" si="23"/>
        <v>#DIV/0!</v>
      </c>
    </row>
    <row r="65" spans="2:7">
      <c r="B65">
        <f t="shared" si="22"/>
        <v>0</v>
      </c>
      <c r="C65" t="e">
        <f t="shared" si="23"/>
        <v>#DIV/0!</v>
      </c>
      <c r="D65" t="e">
        <f t="shared" si="23"/>
        <v>#DIV/0!</v>
      </c>
      <c r="E65" t="e">
        <f t="shared" si="23"/>
        <v>#DIV/0!</v>
      </c>
    </row>
    <row r="66" spans="2:7">
      <c r="B66">
        <f t="shared" si="22"/>
        <v>0</v>
      </c>
      <c r="C66" t="e">
        <f t="shared" si="23"/>
        <v>#DIV/0!</v>
      </c>
      <c r="D66" t="e">
        <f t="shared" si="23"/>
        <v>#DIV/0!</v>
      </c>
      <c r="E66" t="e">
        <f t="shared" si="23"/>
        <v>#DIV/0!</v>
      </c>
    </row>
    <row r="67" spans="2:7">
      <c r="B67">
        <f t="shared" si="22"/>
        <v>0</v>
      </c>
      <c r="C67" t="e">
        <f t="shared" si="23"/>
        <v>#DIV/0!</v>
      </c>
      <c r="D67" t="e">
        <f t="shared" si="23"/>
        <v>#DIV/0!</v>
      </c>
      <c r="E67" t="e">
        <f t="shared" si="23"/>
        <v>#DIV/0!</v>
      </c>
    </row>
    <row r="68" spans="2:7">
      <c r="B68">
        <f t="shared" si="22"/>
        <v>0</v>
      </c>
      <c r="C68" t="e">
        <f t="shared" si="23"/>
        <v>#DIV/0!</v>
      </c>
      <c r="D68" t="e">
        <f t="shared" si="23"/>
        <v>#DIV/0!</v>
      </c>
      <c r="E68" t="e">
        <f t="shared" si="23"/>
        <v>#DIV/0!</v>
      </c>
    </row>
    <row r="69" spans="2:7">
      <c r="B69">
        <f t="shared" si="22"/>
        <v>0</v>
      </c>
      <c r="C69" t="e">
        <f t="shared" si="23"/>
        <v>#DIV/0!</v>
      </c>
      <c r="D69" t="e">
        <f t="shared" si="23"/>
        <v>#DIV/0!</v>
      </c>
      <c r="E69" t="e">
        <f t="shared" si="23"/>
        <v>#DIV/0!</v>
      </c>
    </row>
    <row r="71" spans="2:7">
      <c r="B71" t="s">
        <v>6</v>
      </c>
      <c r="C71" t="s">
        <v>7</v>
      </c>
      <c r="D71" t="s">
        <v>8</v>
      </c>
      <c r="E71" t="s">
        <v>8</v>
      </c>
    </row>
    <row r="73" spans="2:7">
      <c r="B73" t="s">
        <v>9</v>
      </c>
      <c r="C73" t="e">
        <f>IF(C71="min",MIN(C50:C69),MAX(C50:C69))</f>
        <v>#DIV/0!</v>
      </c>
      <c r="D73" t="e">
        <f>IF(D71="min",MIN(D50:D69),MAX(D50:D69))</f>
        <v>#DIV/0!</v>
      </c>
      <c r="E73" t="e">
        <f>IF(E71="min",MIN(E50:E69),MAX(E50:E69))</f>
        <v>#DIV/0!</v>
      </c>
    </row>
    <row r="74" spans="2:7">
      <c r="B74" t="s">
        <v>10</v>
      </c>
      <c r="C74" t="e">
        <f>IF(C71="min",MAX(C50:C69),MIN(C50:C69))</f>
        <v>#DIV/0!</v>
      </c>
      <c r="D74" t="e">
        <f>IF(D71="min",MAX(D50:D69),MIN(D50:D69))</f>
        <v>#DIV/0!</v>
      </c>
      <c r="E74" t="e">
        <f>IF(E71="min",MAX(E50:E69),MIN(E50:E69))</f>
        <v>#DIV/0!</v>
      </c>
    </row>
    <row r="76" spans="2:7">
      <c r="B76" t="s">
        <v>0</v>
      </c>
      <c r="C76" t="s">
        <v>1</v>
      </c>
      <c r="D76" t="s">
        <v>2</v>
      </c>
      <c r="E76" t="s">
        <v>3</v>
      </c>
      <c r="G76" t="s">
        <v>11</v>
      </c>
    </row>
    <row r="77" spans="2:7">
      <c r="B77">
        <f>B50</f>
        <v>0</v>
      </c>
      <c r="C77" t="e">
        <f>C50-C$73</f>
        <v>#DIV/0!</v>
      </c>
      <c r="D77" t="e">
        <f>D50-D$73</f>
        <v>#DIV/0!</v>
      </c>
      <c r="E77" t="e">
        <f>E50-E$73</f>
        <v>#DIV/0!</v>
      </c>
      <c r="G77" t="e">
        <f>SQRT(SUMSQ(C77:E77))</f>
        <v>#DIV/0!</v>
      </c>
    </row>
    <row r="78" spans="2:7">
      <c r="B78">
        <f t="shared" ref="B78:B96" si="24">B51</f>
        <v>0</v>
      </c>
      <c r="C78" t="e">
        <f t="shared" ref="C78:E96" si="25">C51-C$73</f>
        <v>#DIV/0!</v>
      </c>
      <c r="D78" t="e">
        <f t="shared" si="25"/>
        <v>#DIV/0!</v>
      </c>
      <c r="E78" t="e">
        <f t="shared" si="25"/>
        <v>#DIV/0!</v>
      </c>
      <c r="G78" t="e">
        <f t="shared" ref="G78:G96" si="26">SQRT(SUMSQ(C78:E78))</f>
        <v>#DIV/0!</v>
      </c>
    </row>
    <row r="79" spans="2:7">
      <c r="B79">
        <f t="shared" si="24"/>
        <v>0</v>
      </c>
      <c r="C79" t="e">
        <f t="shared" si="25"/>
        <v>#DIV/0!</v>
      </c>
      <c r="D79" t="e">
        <f t="shared" si="25"/>
        <v>#DIV/0!</v>
      </c>
      <c r="E79" t="e">
        <f t="shared" si="25"/>
        <v>#DIV/0!</v>
      </c>
      <c r="G79" t="e">
        <f t="shared" si="26"/>
        <v>#DIV/0!</v>
      </c>
    </row>
    <row r="80" spans="2:7">
      <c r="B80">
        <f t="shared" si="24"/>
        <v>0</v>
      </c>
      <c r="C80" t="e">
        <f t="shared" si="25"/>
        <v>#DIV/0!</v>
      </c>
      <c r="D80" t="e">
        <f t="shared" si="25"/>
        <v>#DIV/0!</v>
      </c>
      <c r="E80" t="e">
        <f t="shared" si="25"/>
        <v>#DIV/0!</v>
      </c>
      <c r="G80" t="e">
        <f t="shared" si="26"/>
        <v>#DIV/0!</v>
      </c>
    </row>
    <row r="81" spans="2:7">
      <c r="B81">
        <f t="shared" si="24"/>
        <v>0</v>
      </c>
      <c r="C81" t="e">
        <f t="shared" si="25"/>
        <v>#DIV/0!</v>
      </c>
      <c r="D81" t="e">
        <f t="shared" si="25"/>
        <v>#DIV/0!</v>
      </c>
      <c r="E81" t="e">
        <f t="shared" si="25"/>
        <v>#DIV/0!</v>
      </c>
      <c r="G81" t="e">
        <f t="shared" si="26"/>
        <v>#DIV/0!</v>
      </c>
    </row>
    <row r="82" spans="2:7">
      <c r="B82">
        <f t="shared" si="24"/>
        <v>0</v>
      </c>
      <c r="C82" t="e">
        <f t="shared" si="25"/>
        <v>#DIV/0!</v>
      </c>
      <c r="D82" t="e">
        <f t="shared" si="25"/>
        <v>#DIV/0!</v>
      </c>
      <c r="E82" t="e">
        <f t="shared" si="25"/>
        <v>#DIV/0!</v>
      </c>
      <c r="G82" t="e">
        <f t="shared" si="26"/>
        <v>#DIV/0!</v>
      </c>
    </row>
    <row r="83" spans="2:7">
      <c r="B83">
        <f t="shared" si="24"/>
        <v>0</v>
      </c>
      <c r="C83" t="e">
        <f t="shared" si="25"/>
        <v>#DIV/0!</v>
      </c>
      <c r="D83" t="e">
        <f t="shared" si="25"/>
        <v>#DIV/0!</v>
      </c>
      <c r="E83" t="e">
        <f t="shared" si="25"/>
        <v>#DIV/0!</v>
      </c>
      <c r="G83" t="e">
        <f t="shared" si="26"/>
        <v>#DIV/0!</v>
      </c>
    </row>
    <row r="84" spans="2:7">
      <c r="B84">
        <f t="shared" si="24"/>
        <v>0</v>
      </c>
      <c r="C84" t="e">
        <f t="shared" si="25"/>
        <v>#DIV/0!</v>
      </c>
      <c r="D84" t="e">
        <f t="shared" si="25"/>
        <v>#DIV/0!</v>
      </c>
      <c r="E84" t="e">
        <f t="shared" si="25"/>
        <v>#DIV/0!</v>
      </c>
      <c r="G84" t="e">
        <f t="shared" si="26"/>
        <v>#DIV/0!</v>
      </c>
    </row>
    <row r="85" spans="2:7">
      <c r="B85">
        <f t="shared" si="24"/>
        <v>0</v>
      </c>
      <c r="C85" t="e">
        <f t="shared" si="25"/>
        <v>#DIV/0!</v>
      </c>
      <c r="D85" t="e">
        <f t="shared" si="25"/>
        <v>#DIV/0!</v>
      </c>
      <c r="E85" t="e">
        <f t="shared" si="25"/>
        <v>#DIV/0!</v>
      </c>
      <c r="G85" t="e">
        <f t="shared" si="26"/>
        <v>#DIV/0!</v>
      </c>
    </row>
    <row r="86" spans="2:7">
      <c r="B86">
        <f t="shared" si="24"/>
        <v>0</v>
      </c>
      <c r="C86" t="e">
        <f t="shared" si="25"/>
        <v>#DIV/0!</v>
      </c>
      <c r="D86" t="e">
        <f t="shared" si="25"/>
        <v>#DIV/0!</v>
      </c>
      <c r="E86" t="e">
        <f t="shared" si="25"/>
        <v>#DIV/0!</v>
      </c>
      <c r="G86" t="e">
        <f t="shared" si="26"/>
        <v>#DIV/0!</v>
      </c>
    </row>
    <row r="87" spans="2:7">
      <c r="B87">
        <f t="shared" si="24"/>
        <v>0</v>
      </c>
      <c r="C87" t="e">
        <f t="shared" si="25"/>
        <v>#DIV/0!</v>
      </c>
      <c r="D87" t="e">
        <f t="shared" si="25"/>
        <v>#DIV/0!</v>
      </c>
      <c r="E87" t="e">
        <f t="shared" si="25"/>
        <v>#DIV/0!</v>
      </c>
      <c r="G87" t="e">
        <f t="shared" si="26"/>
        <v>#DIV/0!</v>
      </c>
    </row>
    <row r="88" spans="2:7">
      <c r="B88">
        <f t="shared" si="24"/>
        <v>0</v>
      </c>
      <c r="C88" t="e">
        <f t="shared" si="25"/>
        <v>#DIV/0!</v>
      </c>
      <c r="D88" t="e">
        <f t="shared" si="25"/>
        <v>#DIV/0!</v>
      </c>
      <c r="E88" t="e">
        <f t="shared" si="25"/>
        <v>#DIV/0!</v>
      </c>
      <c r="G88" t="e">
        <f t="shared" si="26"/>
        <v>#DIV/0!</v>
      </c>
    </row>
    <row r="89" spans="2:7">
      <c r="B89">
        <f t="shared" si="24"/>
        <v>0</v>
      </c>
      <c r="C89" t="e">
        <f t="shared" si="25"/>
        <v>#DIV/0!</v>
      </c>
      <c r="D89" t="e">
        <f t="shared" si="25"/>
        <v>#DIV/0!</v>
      </c>
      <c r="E89" t="e">
        <f t="shared" si="25"/>
        <v>#DIV/0!</v>
      </c>
      <c r="G89" t="e">
        <f t="shared" si="26"/>
        <v>#DIV/0!</v>
      </c>
    </row>
    <row r="90" spans="2:7">
      <c r="B90">
        <f t="shared" si="24"/>
        <v>0</v>
      </c>
      <c r="C90" t="e">
        <f t="shared" si="25"/>
        <v>#DIV/0!</v>
      </c>
      <c r="D90" t="e">
        <f t="shared" si="25"/>
        <v>#DIV/0!</v>
      </c>
      <c r="E90" t="e">
        <f t="shared" si="25"/>
        <v>#DIV/0!</v>
      </c>
      <c r="G90" t="e">
        <f t="shared" si="26"/>
        <v>#DIV/0!</v>
      </c>
    </row>
    <row r="91" spans="2:7">
      <c r="B91">
        <f t="shared" si="24"/>
        <v>0</v>
      </c>
      <c r="C91" t="e">
        <f t="shared" si="25"/>
        <v>#DIV/0!</v>
      </c>
      <c r="D91" t="e">
        <f t="shared" si="25"/>
        <v>#DIV/0!</v>
      </c>
      <c r="E91" t="e">
        <f t="shared" si="25"/>
        <v>#DIV/0!</v>
      </c>
      <c r="G91" t="e">
        <f t="shared" si="26"/>
        <v>#DIV/0!</v>
      </c>
    </row>
    <row r="92" spans="2:7">
      <c r="B92">
        <f t="shared" si="24"/>
        <v>0</v>
      </c>
      <c r="C92" t="e">
        <f t="shared" si="25"/>
        <v>#DIV/0!</v>
      </c>
      <c r="D92" t="e">
        <f t="shared" si="25"/>
        <v>#DIV/0!</v>
      </c>
      <c r="E92" t="e">
        <f t="shared" si="25"/>
        <v>#DIV/0!</v>
      </c>
      <c r="G92" t="e">
        <f t="shared" si="26"/>
        <v>#DIV/0!</v>
      </c>
    </row>
    <row r="93" spans="2:7">
      <c r="B93">
        <f t="shared" si="24"/>
        <v>0</v>
      </c>
      <c r="C93" t="e">
        <f t="shared" si="25"/>
        <v>#DIV/0!</v>
      </c>
      <c r="D93" t="e">
        <f t="shared" si="25"/>
        <v>#DIV/0!</v>
      </c>
      <c r="E93" t="e">
        <f t="shared" si="25"/>
        <v>#DIV/0!</v>
      </c>
      <c r="G93" t="e">
        <f t="shared" si="26"/>
        <v>#DIV/0!</v>
      </c>
    </row>
    <row r="94" spans="2:7">
      <c r="B94">
        <f t="shared" si="24"/>
        <v>0</v>
      </c>
      <c r="C94" t="e">
        <f t="shared" si="25"/>
        <v>#DIV/0!</v>
      </c>
      <c r="D94" t="e">
        <f t="shared" si="25"/>
        <v>#DIV/0!</v>
      </c>
      <c r="E94" t="e">
        <f t="shared" si="25"/>
        <v>#DIV/0!</v>
      </c>
      <c r="G94" t="e">
        <f t="shared" si="26"/>
        <v>#DIV/0!</v>
      </c>
    </row>
    <row r="95" spans="2:7">
      <c r="B95">
        <f t="shared" si="24"/>
        <v>0</v>
      </c>
      <c r="C95" t="e">
        <f t="shared" si="25"/>
        <v>#DIV/0!</v>
      </c>
      <c r="D95" t="e">
        <f t="shared" si="25"/>
        <v>#DIV/0!</v>
      </c>
      <c r="E95" t="e">
        <f t="shared" si="25"/>
        <v>#DIV/0!</v>
      </c>
      <c r="G95" t="e">
        <f t="shared" si="26"/>
        <v>#DIV/0!</v>
      </c>
    </row>
    <row r="96" spans="2:7">
      <c r="B96">
        <f t="shared" si="24"/>
        <v>0</v>
      </c>
      <c r="C96" t="e">
        <f t="shared" si="25"/>
        <v>#DIV/0!</v>
      </c>
      <c r="D96" t="e">
        <f t="shared" si="25"/>
        <v>#DIV/0!</v>
      </c>
      <c r="E96" t="e">
        <f t="shared" si="25"/>
        <v>#DIV/0!</v>
      </c>
      <c r="G96" t="e">
        <f t="shared" si="26"/>
        <v>#DIV/0!</v>
      </c>
    </row>
    <row r="98" spans="2:16">
      <c r="B98" t="s">
        <v>0</v>
      </c>
      <c r="C98" t="s">
        <v>1</v>
      </c>
      <c r="D98" t="s">
        <v>2</v>
      </c>
      <c r="E98" t="s">
        <v>3</v>
      </c>
      <c r="G98" t="s">
        <v>12</v>
      </c>
      <c r="I98" t="s">
        <v>4</v>
      </c>
      <c r="J98" t="s">
        <v>13</v>
      </c>
      <c r="K98" t="s">
        <v>14</v>
      </c>
      <c r="M98" t="s">
        <v>14</v>
      </c>
      <c r="N98" t="s">
        <v>0</v>
      </c>
      <c r="O98" t="s">
        <v>21</v>
      </c>
      <c r="P98" t="s">
        <v>13</v>
      </c>
    </row>
    <row r="99" spans="2:16">
      <c r="B99">
        <f>B77</f>
        <v>0</v>
      </c>
      <c r="C99" t="e">
        <f t="shared" ref="C99:E102" si="27">C50-C$74</f>
        <v>#DIV/0!</v>
      </c>
      <c r="D99" t="e">
        <f t="shared" si="27"/>
        <v>#DIV/0!</v>
      </c>
      <c r="E99" t="e">
        <f t="shared" si="27"/>
        <v>#DIV/0!</v>
      </c>
      <c r="G99" t="e">
        <f>SQRT(SUMSQ(C99:E99))</f>
        <v>#DIV/0!</v>
      </c>
      <c r="I99" t="e">
        <f>G99/(G77+G99)</f>
        <v>#DIV/0!</v>
      </c>
      <c r="J99" s="1" t="e">
        <f>I99/MAX($I$99:$I$118)</f>
        <v>#DIV/0!</v>
      </c>
      <c r="K99" t="e">
        <f>RANK(I99,$I$99:$I$118)</f>
        <v>#DIV/0!</v>
      </c>
      <c r="M99">
        <v>1</v>
      </c>
      <c r="N99" t="e">
        <f ca="1">OFFSET($B$98,MATCH(M99,$K$99:$K$118,0),0)</f>
        <v>#N/A</v>
      </c>
      <c r="O99" s="1" t="e">
        <f ca="1">OFFSET($I$98,MATCH(M99,$K$99:$K$118,0),0)</f>
        <v>#N/A</v>
      </c>
      <c r="P99" s="1" t="e">
        <f ca="1">OFFSET($J$98,MATCH(M99,$K$99:$K$118,0),0)</f>
        <v>#N/A</v>
      </c>
    </row>
    <row r="100" spans="2:16">
      <c r="B100">
        <f t="shared" ref="B100:B118" si="28">B78</f>
        <v>0</v>
      </c>
      <c r="C100" t="e">
        <f t="shared" si="27"/>
        <v>#DIV/0!</v>
      </c>
      <c r="D100" t="e">
        <f t="shared" si="27"/>
        <v>#DIV/0!</v>
      </c>
      <c r="E100" t="e">
        <f t="shared" si="27"/>
        <v>#DIV/0!</v>
      </c>
      <c r="G100" t="e">
        <f t="shared" ref="G100:G118" si="29">SQRT(SUMSQ(C100:E100))</f>
        <v>#DIV/0!</v>
      </c>
      <c r="I100" t="e">
        <f>G100/(G78+G100)</f>
        <v>#DIV/0!</v>
      </c>
      <c r="J100" s="1" t="e">
        <f t="shared" ref="J100:J118" si="30">I100/MAX($I$99:$I$118)</f>
        <v>#DIV/0!</v>
      </c>
      <c r="K100" t="e">
        <f t="shared" ref="K100:K118" si="31">RANK(I100,$I$99:$I$118)</f>
        <v>#DIV/0!</v>
      </c>
      <c r="M100">
        <v>2</v>
      </c>
      <c r="N100" t="e">
        <f t="shared" ref="N100:N118" ca="1" si="32">OFFSET($B$98,MATCH(M100,$K$99:$K$118,0),0)</f>
        <v>#N/A</v>
      </c>
      <c r="O100" s="1" t="e">
        <f t="shared" ref="O100:O118" ca="1" si="33">OFFSET($I$98,MATCH(M100,$K$99:$K$118,0),0)</f>
        <v>#N/A</v>
      </c>
      <c r="P100" s="1" t="e">
        <f t="shared" ref="P100:P118" ca="1" si="34">OFFSET($J$98,MATCH(M100,$K$99:$K$118,0),0)</f>
        <v>#N/A</v>
      </c>
    </row>
    <row r="101" spans="2:16">
      <c r="B101">
        <f t="shared" si="28"/>
        <v>0</v>
      </c>
      <c r="C101" t="e">
        <f t="shared" si="27"/>
        <v>#DIV/0!</v>
      </c>
      <c r="D101" t="e">
        <f t="shared" si="27"/>
        <v>#DIV/0!</v>
      </c>
      <c r="E101" t="e">
        <f t="shared" si="27"/>
        <v>#DIV/0!</v>
      </c>
      <c r="G101" t="e">
        <f t="shared" si="29"/>
        <v>#DIV/0!</v>
      </c>
      <c r="I101" t="e">
        <f>G101/(G79+G101)</f>
        <v>#DIV/0!</v>
      </c>
      <c r="J101" s="1" t="e">
        <f t="shared" si="30"/>
        <v>#DIV/0!</v>
      </c>
      <c r="K101" t="e">
        <f t="shared" si="31"/>
        <v>#DIV/0!</v>
      </c>
      <c r="M101">
        <v>3</v>
      </c>
      <c r="N101" t="e">
        <f t="shared" ca="1" si="32"/>
        <v>#N/A</v>
      </c>
      <c r="O101" s="1" t="e">
        <f t="shared" ca="1" si="33"/>
        <v>#N/A</v>
      </c>
      <c r="P101" s="1" t="e">
        <f t="shared" ca="1" si="34"/>
        <v>#N/A</v>
      </c>
    </row>
    <row r="102" spans="2:16">
      <c r="B102">
        <f t="shared" si="28"/>
        <v>0</v>
      </c>
      <c r="C102" t="e">
        <f t="shared" si="27"/>
        <v>#DIV/0!</v>
      </c>
      <c r="D102" t="e">
        <f t="shared" si="27"/>
        <v>#DIV/0!</v>
      </c>
      <c r="E102" t="e">
        <f t="shared" si="27"/>
        <v>#DIV/0!</v>
      </c>
      <c r="G102" t="e">
        <f t="shared" si="29"/>
        <v>#DIV/0!</v>
      </c>
      <c r="I102" t="e">
        <f>G102/(G80+G102)</f>
        <v>#DIV/0!</v>
      </c>
      <c r="J102" s="1" t="e">
        <f t="shared" si="30"/>
        <v>#DIV/0!</v>
      </c>
      <c r="K102" t="e">
        <f t="shared" si="31"/>
        <v>#DIV/0!</v>
      </c>
      <c r="M102">
        <v>4</v>
      </c>
      <c r="N102" t="e">
        <f t="shared" ca="1" si="32"/>
        <v>#N/A</v>
      </c>
      <c r="O102" s="1" t="e">
        <f t="shared" ca="1" si="33"/>
        <v>#N/A</v>
      </c>
      <c r="P102" s="1" t="e">
        <f t="shared" ca="1" si="34"/>
        <v>#N/A</v>
      </c>
    </row>
    <row r="103" spans="2:16">
      <c r="B103">
        <f t="shared" si="28"/>
        <v>0</v>
      </c>
      <c r="C103" t="e">
        <f t="shared" ref="C103:E118" si="35">C54-C$74</f>
        <v>#DIV/0!</v>
      </c>
      <c r="D103" t="e">
        <f t="shared" si="35"/>
        <v>#DIV/0!</v>
      </c>
      <c r="E103" t="e">
        <f t="shared" si="35"/>
        <v>#DIV/0!</v>
      </c>
      <c r="G103" t="e">
        <f t="shared" si="29"/>
        <v>#DIV/0!</v>
      </c>
      <c r="I103" t="e">
        <f t="shared" ref="I103:I118" si="36">G103/(G81+G103)</f>
        <v>#DIV/0!</v>
      </c>
      <c r="J103" s="1" t="e">
        <f t="shared" si="30"/>
        <v>#DIV/0!</v>
      </c>
      <c r="K103" t="e">
        <f t="shared" si="31"/>
        <v>#DIV/0!</v>
      </c>
      <c r="M103">
        <v>5</v>
      </c>
      <c r="N103" t="e">
        <f t="shared" ca="1" si="32"/>
        <v>#N/A</v>
      </c>
      <c r="O103" s="1" t="e">
        <f t="shared" ca="1" si="33"/>
        <v>#N/A</v>
      </c>
      <c r="P103" s="1" t="e">
        <f t="shared" ca="1" si="34"/>
        <v>#N/A</v>
      </c>
    </row>
    <row r="104" spans="2:16">
      <c r="B104">
        <f t="shared" si="28"/>
        <v>0</v>
      </c>
      <c r="C104" t="e">
        <f t="shared" si="35"/>
        <v>#DIV/0!</v>
      </c>
      <c r="D104" t="e">
        <f t="shared" si="35"/>
        <v>#DIV/0!</v>
      </c>
      <c r="E104" t="e">
        <f t="shared" si="35"/>
        <v>#DIV/0!</v>
      </c>
      <c r="G104" t="e">
        <f t="shared" si="29"/>
        <v>#DIV/0!</v>
      </c>
      <c r="I104" t="e">
        <f t="shared" si="36"/>
        <v>#DIV/0!</v>
      </c>
      <c r="J104" s="1" t="e">
        <f t="shared" si="30"/>
        <v>#DIV/0!</v>
      </c>
      <c r="K104" t="e">
        <f t="shared" si="31"/>
        <v>#DIV/0!</v>
      </c>
      <c r="M104">
        <v>6</v>
      </c>
      <c r="N104" t="e">
        <f t="shared" ca="1" si="32"/>
        <v>#N/A</v>
      </c>
      <c r="O104" s="1" t="e">
        <f t="shared" ca="1" si="33"/>
        <v>#N/A</v>
      </c>
      <c r="P104" s="1" t="e">
        <f t="shared" ca="1" si="34"/>
        <v>#N/A</v>
      </c>
    </row>
    <row r="105" spans="2:16">
      <c r="B105">
        <f t="shared" si="28"/>
        <v>0</v>
      </c>
      <c r="C105" t="e">
        <f t="shared" si="35"/>
        <v>#DIV/0!</v>
      </c>
      <c r="D105" t="e">
        <f t="shared" si="35"/>
        <v>#DIV/0!</v>
      </c>
      <c r="E105" t="e">
        <f t="shared" si="35"/>
        <v>#DIV/0!</v>
      </c>
      <c r="G105" t="e">
        <f t="shared" si="29"/>
        <v>#DIV/0!</v>
      </c>
      <c r="I105" t="e">
        <f t="shared" si="36"/>
        <v>#DIV/0!</v>
      </c>
      <c r="J105" s="1" t="e">
        <f t="shared" si="30"/>
        <v>#DIV/0!</v>
      </c>
      <c r="K105" t="e">
        <f>RANK(I105,$I$99:$I$118)</f>
        <v>#DIV/0!</v>
      </c>
      <c r="M105">
        <v>7</v>
      </c>
      <c r="N105" t="e">
        <f t="shared" ca="1" si="32"/>
        <v>#N/A</v>
      </c>
      <c r="O105" s="1" t="e">
        <f t="shared" ca="1" si="33"/>
        <v>#N/A</v>
      </c>
      <c r="P105" s="1" t="e">
        <f t="shared" ca="1" si="34"/>
        <v>#N/A</v>
      </c>
    </row>
    <row r="106" spans="2:16">
      <c r="B106">
        <f t="shared" si="28"/>
        <v>0</v>
      </c>
      <c r="C106" t="e">
        <f t="shared" si="35"/>
        <v>#DIV/0!</v>
      </c>
      <c r="D106" t="e">
        <f t="shared" si="35"/>
        <v>#DIV/0!</v>
      </c>
      <c r="E106" t="e">
        <f t="shared" si="35"/>
        <v>#DIV/0!</v>
      </c>
      <c r="G106" t="e">
        <f t="shared" si="29"/>
        <v>#DIV/0!</v>
      </c>
      <c r="I106" t="e">
        <f t="shared" si="36"/>
        <v>#DIV/0!</v>
      </c>
      <c r="J106" s="1" t="e">
        <f t="shared" si="30"/>
        <v>#DIV/0!</v>
      </c>
      <c r="K106" t="e">
        <f t="shared" si="31"/>
        <v>#DIV/0!</v>
      </c>
      <c r="M106">
        <v>8</v>
      </c>
      <c r="N106" t="e">
        <f t="shared" ca="1" si="32"/>
        <v>#N/A</v>
      </c>
      <c r="O106" s="1" t="e">
        <f t="shared" ca="1" si="33"/>
        <v>#N/A</v>
      </c>
      <c r="P106" s="1" t="e">
        <f t="shared" ca="1" si="34"/>
        <v>#N/A</v>
      </c>
    </row>
    <row r="107" spans="2:16">
      <c r="B107">
        <f t="shared" si="28"/>
        <v>0</v>
      </c>
      <c r="C107" t="e">
        <f t="shared" si="35"/>
        <v>#DIV/0!</v>
      </c>
      <c r="D107" t="e">
        <f t="shared" si="35"/>
        <v>#DIV/0!</v>
      </c>
      <c r="E107" t="e">
        <f t="shared" si="35"/>
        <v>#DIV/0!</v>
      </c>
      <c r="G107" t="e">
        <f t="shared" si="29"/>
        <v>#DIV/0!</v>
      </c>
      <c r="I107" t="e">
        <f t="shared" si="36"/>
        <v>#DIV/0!</v>
      </c>
      <c r="J107" s="1" t="e">
        <f t="shared" si="30"/>
        <v>#DIV/0!</v>
      </c>
      <c r="K107" t="e">
        <f t="shared" si="31"/>
        <v>#DIV/0!</v>
      </c>
      <c r="M107">
        <v>9</v>
      </c>
      <c r="N107" t="e">
        <f t="shared" ca="1" si="32"/>
        <v>#N/A</v>
      </c>
      <c r="O107" s="1" t="e">
        <f t="shared" ca="1" si="33"/>
        <v>#N/A</v>
      </c>
      <c r="P107" s="1" t="e">
        <f t="shared" ca="1" si="34"/>
        <v>#N/A</v>
      </c>
    </row>
    <row r="108" spans="2:16">
      <c r="B108">
        <f t="shared" si="28"/>
        <v>0</v>
      </c>
      <c r="C108" t="e">
        <f t="shared" si="35"/>
        <v>#DIV/0!</v>
      </c>
      <c r="D108" t="e">
        <f t="shared" si="35"/>
        <v>#DIV/0!</v>
      </c>
      <c r="E108" t="e">
        <f t="shared" si="35"/>
        <v>#DIV/0!</v>
      </c>
      <c r="G108" t="e">
        <f t="shared" si="29"/>
        <v>#DIV/0!</v>
      </c>
      <c r="I108" t="e">
        <f t="shared" si="36"/>
        <v>#DIV/0!</v>
      </c>
      <c r="J108" s="1" t="e">
        <f t="shared" si="30"/>
        <v>#DIV/0!</v>
      </c>
      <c r="K108" t="e">
        <f t="shared" si="31"/>
        <v>#DIV/0!</v>
      </c>
      <c r="M108">
        <v>10</v>
      </c>
      <c r="N108" t="e">
        <f t="shared" ca="1" si="32"/>
        <v>#N/A</v>
      </c>
      <c r="O108" s="1" t="e">
        <f t="shared" ca="1" si="33"/>
        <v>#N/A</v>
      </c>
      <c r="P108" s="1" t="e">
        <f t="shared" ca="1" si="34"/>
        <v>#N/A</v>
      </c>
    </row>
    <row r="109" spans="2:16">
      <c r="B109">
        <f t="shared" si="28"/>
        <v>0</v>
      </c>
      <c r="C109" t="e">
        <f t="shared" si="35"/>
        <v>#DIV/0!</v>
      </c>
      <c r="D109" t="e">
        <f t="shared" si="35"/>
        <v>#DIV/0!</v>
      </c>
      <c r="E109" t="e">
        <f t="shared" si="35"/>
        <v>#DIV/0!</v>
      </c>
      <c r="G109" t="e">
        <f t="shared" si="29"/>
        <v>#DIV/0!</v>
      </c>
      <c r="I109" t="e">
        <f t="shared" si="36"/>
        <v>#DIV/0!</v>
      </c>
      <c r="J109" s="1" t="e">
        <f t="shared" si="30"/>
        <v>#DIV/0!</v>
      </c>
      <c r="K109" t="e">
        <f t="shared" si="31"/>
        <v>#DIV/0!</v>
      </c>
      <c r="M109">
        <v>11</v>
      </c>
      <c r="N109" t="e">
        <f t="shared" ca="1" si="32"/>
        <v>#N/A</v>
      </c>
      <c r="O109" s="1" t="e">
        <f t="shared" ca="1" si="33"/>
        <v>#N/A</v>
      </c>
      <c r="P109" s="1" t="e">
        <f t="shared" ca="1" si="34"/>
        <v>#N/A</v>
      </c>
    </row>
    <row r="110" spans="2:16">
      <c r="B110">
        <f t="shared" si="28"/>
        <v>0</v>
      </c>
      <c r="C110" t="e">
        <f t="shared" si="35"/>
        <v>#DIV/0!</v>
      </c>
      <c r="D110" t="e">
        <f t="shared" si="35"/>
        <v>#DIV/0!</v>
      </c>
      <c r="E110" t="e">
        <f t="shared" si="35"/>
        <v>#DIV/0!</v>
      </c>
      <c r="G110" t="e">
        <f t="shared" si="29"/>
        <v>#DIV/0!</v>
      </c>
      <c r="I110" t="e">
        <f t="shared" si="36"/>
        <v>#DIV/0!</v>
      </c>
      <c r="J110" s="1" t="e">
        <f t="shared" si="30"/>
        <v>#DIV/0!</v>
      </c>
      <c r="K110" t="e">
        <f t="shared" si="31"/>
        <v>#DIV/0!</v>
      </c>
      <c r="M110">
        <v>12</v>
      </c>
      <c r="N110" t="e">
        <f t="shared" ca="1" si="32"/>
        <v>#N/A</v>
      </c>
      <c r="O110" s="1" t="e">
        <f t="shared" ca="1" si="33"/>
        <v>#N/A</v>
      </c>
      <c r="P110" s="1" t="e">
        <f t="shared" ca="1" si="34"/>
        <v>#N/A</v>
      </c>
    </row>
    <row r="111" spans="2:16">
      <c r="B111">
        <f t="shared" si="28"/>
        <v>0</v>
      </c>
      <c r="C111" t="e">
        <f t="shared" si="35"/>
        <v>#DIV/0!</v>
      </c>
      <c r="D111" t="e">
        <f t="shared" si="35"/>
        <v>#DIV/0!</v>
      </c>
      <c r="E111" t="e">
        <f t="shared" si="35"/>
        <v>#DIV/0!</v>
      </c>
      <c r="G111" t="e">
        <f t="shared" si="29"/>
        <v>#DIV/0!</v>
      </c>
      <c r="I111" t="e">
        <f t="shared" si="36"/>
        <v>#DIV/0!</v>
      </c>
      <c r="J111" s="1" t="e">
        <f t="shared" si="30"/>
        <v>#DIV/0!</v>
      </c>
      <c r="K111" t="e">
        <f t="shared" si="31"/>
        <v>#DIV/0!</v>
      </c>
      <c r="M111">
        <v>13</v>
      </c>
      <c r="N111" t="e">
        <f t="shared" ca="1" si="32"/>
        <v>#N/A</v>
      </c>
      <c r="O111" s="1" t="e">
        <f t="shared" ca="1" si="33"/>
        <v>#N/A</v>
      </c>
      <c r="P111" s="1" t="e">
        <f t="shared" ca="1" si="34"/>
        <v>#N/A</v>
      </c>
    </row>
    <row r="112" spans="2:16">
      <c r="B112">
        <f t="shared" si="28"/>
        <v>0</v>
      </c>
      <c r="C112" t="e">
        <f t="shared" si="35"/>
        <v>#DIV/0!</v>
      </c>
      <c r="D112" t="e">
        <f t="shared" si="35"/>
        <v>#DIV/0!</v>
      </c>
      <c r="E112" t="e">
        <f t="shared" si="35"/>
        <v>#DIV/0!</v>
      </c>
      <c r="G112" t="e">
        <f t="shared" si="29"/>
        <v>#DIV/0!</v>
      </c>
      <c r="I112" t="e">
        <f t="shared" si="36"/>
        <v>#DIV/0!</v>
      </c>
      <c r="J112" s="1" t="e">
        <f t="shared" si="30"/>
        <v>#DIV/0!</v>
      </c>
      <c r="K112" t="e">
        <f t="shared" si="31"/>
        <v>#DIV/0!</v>
      </c>
      <c r="M112">
        <v>14</v>
      </c>
      <c r="N112" t="e">
        <f t="shared" ca="1" si="32"/>
        <v>#N/A</v>
      </c>
      <c r="O112" s="1" t="e">
        <f t="shared" ca="1" si="33"/>
        <v>#N/A</v>
      </c>
      <c r="P112" s="1" t="e">
        <f t="shared" ca="1" si="34"/>
        <v>#N/A</v>
      </c>
    </row>
    <row r="113" spans="2:16">
      <c r="B113">
        <f t="shared" si="28"/>
        <v>0</v>
      </c>
      <c r="C113" t="e">
        <f t="shared" si="35"/>
        <v>#DIV/0!</v>
      </c>
      <c r="D113" t="e">
        <f t="shared" si="35"/>
        <v>#DIV/0!</v>
      </c>
      <c r="E113" t="e">
        <f t="shared" si="35"/>
        <v>#DIV/0!</v>
      </c>
      <c r="G113" t="e">
        <f t="shared" si="29"/>
        <v>#DIV/0!</v>
      </c>
      <c r="I113" t="e">
        <f t="shared" si="36"/>
        <v>#DIV/0!</v>
      </c>
      <c r="J113" s="1" t="e">
        <f t="shared" si="30"/>
        <v>#DIV/0!</v>
      </c>
      <c r="K113" t="e">
        <f t="shared" si="31"/>
        <v>#DIV/0!</v>
      </c>
      <c r="M113">
        <v>15</v>
      </c>
      <c r="N113" t="e">
        <f t="shared" ca="1" si="32"/>
        <v>#N/A</v>
      </c>
      <c r="O113" s="1" t="e">
        <f t="shared" ca="1" si="33"/>
        <v>#N/A</v>
      </c>
      <c r="P113" s="1" t="e">
        <f t="shared" ca="1" si="34"/>
        <v>#N/A</v>
      </c>
    </row>
    <row r="114" spans="2:16">
      <c r="B114">
        <f t="shared" si="28"/>
        <v>0</v>
      </c>
      <c r="C114" t="e">
        <f t="shared" si="35"/>
        <v>#DIV/0!</v>
      </c>
      <c r="D114" t="e">
        <f t="shared" si="35"/>
        <v>#DIV/0!</v>
      </c>
      <c r="E114" t="e">
        <f t="shared" si="35"/>
        <v>#DIV/0!</v>
      </c>
      <c r="G114" t="e">
        <f t="shared" si="29"/>
        <v>#DIV/0!</v>
      </c>
      <c r="I114" t="e">
        <f t="shared" si="36"/>
        <v>#DIV/0!</v>
      </c>
      <c r="J114" s="1" t="e">
        <f t="shared" si="30"/>
        <v>#DIV/0!</v>
      </c>
      <c r="K114" t="e">
        <f t="shared" si="31"/>
        <v>#DIV/0!</v>
      </c>
      <c r="M114">
        <v>16</v>
      </c>
      <c r="N114" t="e">
        <f t="shared" ca="1" si="32"/>
        <v>#N/A</v>
      </c>
      <c r="O114" s="1" t="e">
        <f t="shared" ca="1" si="33"/>
        <v>#N/A</v>
      </c>
      <c r="P114" s="1" t="e">
        <f t="shared" ca="1" si="34"/>
        <v>#N/A</v>
      </c>
    </row>
    <row r="115" spans="2:16">
      <c r="B115">
        <f t="shared" si="28"/>
        <v>0</v>
      </c>
      <c r="C115" t="e">
        <f t="shared" si="35"/>
        <v>#DIV/0!</v>
      </c>
      <c r="D115" t="e">
        <f t="shared" si="35"/>
        <v>#DIV/0!</v>
      </c>
      <c r="E115" t="e">
        <f t="shared" si="35"/>
        <v>#DIV/0!</v>
      </c>
      <c r="G115" t="e">
        <f t="shared" si="29"/>
        <v>#DIV/0!</v>
      </c>
      <c r="I115" t="e">
        <f t="shared" si="36"/>
        <v>#DIV/0!</v>
      </c>
      <c r="J115" s="1" t="e">
        <f t="shared" si="30"/>
        <v>#DIV/0!</v>
      </c>
      <c r="K115" t="e">
        <f t="shared" si="31"/>
        <v>#DIV/0!</v>
      </c>
      <c r="M115">
        <v>17</v>
      </c>
      <c r="N115" t="e">
        <f t="shared" ca="1" si="32"/>
        <v>#N/A</v>
      </c>
      <c r="O115" s="1" t="e">
        <f t="shared" ca="1" si="33"/>
        <v>#N/A</v>
      </c>
      <c r="P115" s="1" t="e">
        <f t="shared" ca="1" si="34"/>
        <v>#N/A</v>
      </c>
    </row>
    <row r="116" spans="2:16">
      <c r="B116">
        <f t="shared" si="28"/>
        <v>0</v>
      </c>
      <c r="C116" t="e">
        <f t="shared" si="35"/>
        <v>#DIV/0!</v>
      </c>
      <c r="D116" t="e">
        <f t="shared" si="35"/>
        <v>#DIV/0!</v>
      </c>
      <c r="E116" t="e">
        <f t="shared" si="35"/>
        <v>#DIV/0!</v>
      </c>
      <c r="G116" t="e">
        <f t="shared" si="29"/>
        <v>#DIV/0!</v>
      </c>
      <c r="I116" t="e">
        <f t="shared" si="36"/>
        <v>#DIV/0!</v>
      </c>
      <c r="J116" s="1" t="e">
        <f t="shared" si="30"/>
        <v>#DIV/0!</v>
      </c>
      <c r="K116" t="e">
        <f t="shared" si="31"/>
        <v>#DIV/0!</v>
      </c>
      <c r="M116">
        <v>18</v>
      </c>
      <c r="N116" t="e">
        <f t="shared" ca="1" si="32"/>
        <v>#N/A</v>
      </c>
      <c r="O116" s="1" t="e">
        <f t="shared" ca="1" si="33"/>
        <v>#N/A</v>
      </c>
      <c r="P116" s="1" t="e">
        <f t="shared" ca="1" si="34"/>
        <v>#N/A</v>
      </c>
    </row>
    <row r="117" spans="2:16">
      <c r="B117">
        <f t="shared" si="28"/>
        <v>0</v>
      </c>
      <c r="C117" t="e">
        <f t="shared" si="35"/>
        <v>#DIV/0!</v>
      </c>
      <c r="D117" t="e">
        <f t="shared" si="35"/>
        <v>#DIV/0!</v>
      </c>
      <c r="E117" t="e">
        <f t="shared" si="35"/>
        <v>#DIV/0!</v>
      </c>
      <c r="G117" t="e">
        <f t="shared" si="29"/>
        <v>#DIV/0!</v>
      </c>
      <c r="I117" t="e">
        <f t="shared" si="36"/>
        <v>#DIV/0!</v>
      </c>
      <c r="J117" s="1" t="e">
        <f t="shared" si="30"/>
        <v>#DIV/0!</v>
      </c>
      <c r="K117" t="e">
        <f t="shared" si="31"/>
        <v>#DIV/0!</v>
      </c>
      <c r="M117">
        <v>19</v>
      </c>
      <c r="N117" t="e">
        <f t="shared" ca="1" si="32"/>
        <v>#N/A</v>
      </c>
      <c r="O117" s="1" t="e">
        <f t="shared" ca="1" si="33"/>
        <v>#N/A</v>
      </c>
      <c r="P117" s="1" t="e">
        <f t="shared" ca="1" si="34"/>
        <v>#N/A</v>
      </c>
    </row>
    <row r="118" spans="2:16">
      <c r="B118">
        <f t="shared" si="28"/>
        <v>0</v>
      </c>
      <c r="C118" t="e">
        <f t="shared" si="35"/>
        <v>#DIV/0!</v>
      </c>
      <c r="D118" t="e">
        <f t="shared" si="35"/>
        <v>#DIV/0!</v>
      </c>
      <c r="E118" t="e">
        <f t="shared" si="35"/>
        <v>#DIV/0!</v>
      </c>
      <c r="G118" t="e">
        <f t="shared" si="29"/>
        <v>#DIV/0!</v>
      </c>
      <c r="I118" t="e">
        <f t="shared" si="36"/>
        <v>#DIV/0!</v>
      </c>
      <c r="J118" s="1" t="e">
        <f t="shared" si="30"/>
        <v>#DIV/0!</v>
      </c>
      <c r="K118" t="e">
        <f t="shared" si="31"/>
        <v>#DIV/0!</v>
      </c>
      <c r="M118">
        <v>20</v>
      </c>
      <c r="N118" t="e">
        <f t="shared" ca="1" si="32"/>
        <v>#N/A</v>
      </c>
      <c r="O118" s="1" t="e">
        <f t="shared" ca="1" si="33"/>
        <v>#N/A</v>
      </c>
      <c r="P118" s="1" t="e">
        <f t="shared" ca="1" si="34"/>
        <v>#N/A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Front</vt:lpstr>
      <vt:lpstr>Calc</vt:lpstr>
    </vt:vector>
  </TitlesOfParts>
  <Company>NASA/ODIN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S. Hendricks</dc:creator>
  <cp:lastModifiedBy>aflegel</cp:lastModifiedBy>
  <dcterms:created xsi:type="dcterms:W3CDTF">2011-09-03T17:05:34Z</dcterms:created>
  <dcterms:modified xsi:type="dcterms:W3CDTF">2011-11-14T17:23:26Z</dcterms:modified>
</cp:coreProperties>
</file>